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k43331\Downloads\"/>
    </mc:Choice>
  </mc:AlternateContent>
  <xr:revisionPtr revIDLastSave="0" documentId="13_ncr:1_{97059549-A42E-4D0E-8E04-7007D88C9EF5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OCAK 2025" sheetId="29" r:id="rId1"/>
    <sheet name="ŞUBAT 2025" sheetId="30" r:id="rId2"/>
    <sheet name="MART 2025" sheetId="31" r:id="rId3"/>
    <sheet name="NİSAN 2025" sheetId="32" r:id="rId4"/>
    <sheet name="MAYIS 2025" sheetId="33" r:id="rId5"/>
    <sheet name="HAZİRAN 2025" sheetId="34" r:id="rId6"/>
    <sheet name="TEMMUZ 2025" sheetId="35" r:id="rId7"/>
    <sheet name="AĞUSTOS 2025" sheetId="36" r:id="rId8"/>
    <sheet name="EYLÜL 2025" sheetId="37" r:id="rId9"/>
    <sheet name="EKİM 2025" sheetId="38" r:id="rId10"/>
    <sheet name="KASIM 2025" sheetId="39" r:id="rId11"/>
    <sheet name="ARALIK 2025" sheetId="40" r:id="rId12"/>
    <sheet name="bos" sheetId="12" r:id="rId13"/>
    <sheet name="gunler" sheetId="25" r:id="rId14"/>
  </sheets>
  <definedNames>
    <definedName name="_xlnm._FilterDatabase" localSheetId="11" hidden="1">'ARALIK 2025'!$A$2:$L$33</definedName>
    <definedName name="_xlnm._FilterDatabase" localSheetId="12" hidden="1">bos!$A$2:$L$2</definedName>
    <definedName name="_xlnm._FilterDatabase" localSheetId="13" hidden="1">gunler!$A$1:$C$366</definedName>
    <definedName name="_xlnm._FilterDatabase" localSheetId="4" hidden="1">'MAYIS 2025'!$A$2:$L$33</definedName>
    <definedName name="_xlnm.Print_Area" localSheetId="7">'AĞUSTOS 2025'!$A$1:$L$39</definedName>
    <definedName name="_xlnm.Print_Area" localSheetId="11">'ARALIK 2025'!$A$1:$L$40</definedName>
    <definedName name="_xlnm.Print_Area" localSheetId="12">bos!$A$1:$L$40</definedName>
    <definedName name="_xlnm.Print_Area" localSheetId="9">'EKİM 2025'!$A$1:$L$39</definedName>
    <definedName name="_xlnm.Print_Area" localSheetId="8">'EYLÜL 2025'!$A$1:$L$38</definedName>
    <definedName name="_xlnm.Print_Area" localSheetId="5">'HAZİRAN 2025'!$A$1:$L$38</definedName>
    <definedName name="_xlnm.Print_Area" localSheetId="10">'KASIM 2025'!$A$1:$L$38</definedName>
    <definedName name="_xlnm.Print_Area" localSheetId="2">'MART 2025'!$A$1:$L$39</definedName>
    <definedName name="_xlnm.Print_Area" localSheetId="4">'MAYIS 2025'!$A$1:$L$40</definedName>
    <definedName name="_xlnm.Print_Area" localSheetId="3">'NİSAN 2025'!$A$1:$L$39</definedName>
    <definedName name="_xlnm.Print_Area" localSheetId="0">'OCAK 2025'!$A$1:$L$39</definedName>
    <definedName name="_xlnm.Print_Area" localSheetId="1">'ŞUBAT 2025'!$A$1:$L$36</definedName>
    <definedName name="_xlnm.Print_Area" localSheetId="6">'TEMMUZ 2025'!$A$1:$L$39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0" l="1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6" i="40"/>
  <c r="L5" i="40"/>
  <c r="L4" i="40"/>
  <c r="A4" i="40"/>
  <c r="B4" i="40" s="1"/>
  <c r="L3" i="40"/>
  <c r="B3" i="40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3" i="39"/>
  <c r="A3" i="39"/>
  <c r="A4" i="39" s="1"/>
  <c r="A5" i="39" s="1"/>
  <c r="L2" i="39"/>
  <c r="B2" i="39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A3" i="38"/>
  <c r="A4" i="38" s="1"/>
  <c r="A5" i="38" s="1"/>
  <c r="L2" i="38"/>
  <c r="B2" i="38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5" i="37"/>
  <c r="L4" i="37"/>
  <c r="L3" i="37"/>
  <c r="A3" i="37"/>
  <c r="A4" i="37" s="1"/>
  <c r="L2" i="37"/>
  <c r="B2" i="37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4" i="36"/>
  <c r="L3" i="36"/>
  <c r="A3" i="36"/>
  <c r="B3" i="36" s="1"/>
  <c r="L2" i="36"/>
  <c r="B2" i="36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5" i="35"/>
  <c r="L4" i="35"/>
  <c r="L3" i="35"/>
  <c r="A3" i="35"/>
  <c r="A4" i="35" s="1"/>
  <c r="L2" i="35"/>
  <c r="B2" i="35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3" i="34"/>
  <c r="A3" i="34"/>
  <c r="A4" i="34" s="1"/>
  <c r="A5" i="34" s="1"/>
  <c r="L2" i="34"/>
  <c r="B2" i="34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5" i="33"/>
  <c r="L4" i="33"/>
  <c r="A4" i="33"/>
  <c r="A5" i="33" s="1"/>
  <c r="L3" i="33"/>
  <c r="B3" i="33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A3" i="32"/>
  <c r="B3" i="32" s="1"/>
  <c r="L2" i="32"/>
  <c r="B2" i="32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3" i="31"/>
  <c r="A3" i="31"/>
  <c r="B3" i="31" s="1"/>
  <c r="L2" i="31"/>
  <c r="B2" i="31"/>
  <c r="B2" i="30"/>
  <c r="L2" i="30"/>
  <c r="A3" i="30"/>
  <c r="A4" i="30" s="1"/>
  <c r="B3" i="30"/>
  <c r="L3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27" i="29"/>
  <c r="L26" i="29"/>
  <c r="L20" i="29"/>
  <c r="L19" i="29"/>
  <c r="L13" i="29"/>
  <c r="L12" i="29"/>
  <c r="L6" i="29"/>
  <c r="L5" i="29"/>
  <c r="A3" i="29"/>
  <c r="A4" i="29" s="1"/>
  <c r="A5" i="29" s="1"/>
  <c r="B2" i="29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2"/>
  <c r="A4" i="12"/>
  <c r="A5" i="12" s="1"/>
  <c r="B3" i="12"/>
  <c r="A3" i="25"/>
  <c r="A4" i="25" s="1"/>
  <c r="C2" i="25"/>
  <c r="B2" i="25"/>
  <c r="A5" i="40" l="1"/>
  <c r="A6" i="40" s="1"/>
  <c r="A7" i="40"/>
  <c r="B6" i="40"/>
  <c r="B5" i="40"/>
  <c r="B3" i="39"/>
  <c r="A6" i="39"/>
  <c r="B5" i="39"/>
  <c r="B4" i="39"/>
  <c r="B3" i="38"/>
  <c r="A6" i="38"/>
  <c r="B5" i="38"/>
  <c r="B4" i="38"/>
  <c r="A5" i="37"/>
  <c r="B4" i="37"/>
  <c r="B3" i="37"/>
  <c r="A4" i="36"/>
  <c r="A5" i="36" s="1"/>
  <c r="A6" i="36" s="1"/>
  <c r="B5" i="36"/>
  <c r="A5" i="35"/>
  <c r="B4" i="35"/>
  <c r="B3" i="35"/>
  <c r="B3" i="34"/>
  <c r="A6" i="34"/>
  <c r="B5" i="34"/>
  <c r="B4" i="34"/>
  <c r="A6" i="33"/>
  <c r="B5" i="33"/>
  <c r="B4" i="33"/>
  <c r="A4" i="32"/>
  <c r="B4" i="32" s="1"/>
  <c r="A5" i="32"/>
  <c r="A4" i="31"/>
  <c r="A5" i="31" s="1"/>
  <c r="B5" i="31" s="1"/>
  <c r="A5" i="30"/>
  <c r="B4" i="30"/>
  <c r="B3" i="29"/>
  <c r="A6" i="29"/>
  <c r="B5" i="29"/>
  <c r="B4" i="29"/>
  <c r="B5" i="12"/>
  <c r="A6" i="12"/>
  <c r="B4" i="12"/>
  <c r="C3" i="25"/>
  <c r="B3" i="25" s="1"/>
  <c r="C4" i="25"/>
  <c r="B4" i="25" s="1"/>
  <c r="A5" i="25"/>
  <c r="B7" i="40" l="1"/>
  <c r="A8" i="40"/>
  <c r="B6" i="39"/>
  <c r="A7" i="39"/>
  <c r="A7" i="38"/>
  <c r="B6" i="38"/>
  <c r="A6" i="37"/>
  <c r="B5" i="37"/>
  <c r="B4" i="36"/>
  <c r="A7" i="36"/>
  <c r="B6" i="36"/>
  <c r="A6" i="35"/>
  <c r="B5" i="35"/>
  <c r="A7" i="34"/>
  <c r="B6" i="34"/>
  <c r="A7" i="33"/>
  <c r="B6" i="33"/>
  <c r="A6" i="32"/>
  <c r="B5" i="32"/>
  <c r="A6" i="31"/>
  <c r="A7" i="31" s="1"/>
  <c r="B4" i="31"/>
  <c r="A6" i="30"/>
  <c r="B5" i="30"/>
  <c r="A7" i="29"/>
  <c r="B6" i="29"/>
  <c r="B6" i="12"/>
  <c r="A7" i="12"/>
  <c r="C5" i="25"/>
  <c r="B5" i="25" s="1"/>
  <c r="A6" i="25"/>
  <c r="A9" i="40" l="1"/>
  <c r="B8" i="40"/>
  <c r="B7" i="39"/>
  <c r="A8" i="39"/>
  <c r="A8" i="38"/>
  <c r="B7" i="38"/>
  <c r="A7" i="37"/>
  <c r="B6" i="37"/>
  <c r="A8" i="36"/>
  <c r="B7" i="36"/>
  <c r="B6" i="35"/>
  <c r="A7" i="35"/>
  <c r="A8" i="34"/>
  <c r="B7" i="34"/>
  <c r="B7" i="33"/>
  <c r="A8" i="33"/>
  <c r="B6" i="32"/>
  <c r="A7" i="32"/>
  <c r="B6" i="31"/>
  <c r="A8" i="31"/>
  <c r="B7" i="31"/>
  <c r="A7" i="30"/>
  <c r="B6" i="30"/>
  <c r="A8" i="29"/>
  <c r="B7" i="29"/>
  <c r="B7" i="12"/>
  <c r="A8" i="12"/>
  <c r="C6" i="25"/>
  <c r="B6" i="25" s="1"/>
  <c r="A7" i="25"/>
  <c r="A9" i="12" l="1"/>
  <c r="B8" i="12"/>
  <c r="A10" i="40"/>
  <c r="B9" i="40"/>
  <c r="B8" i="39"/>
  <c r="A9" i="39"/>
  <c r="A9" i="38"/>
  <c r="B8" i="38"/>
  <c r="A8" i="37"/>
  <c r="B7" i="37"/>
  <c r="B8" i="36"/>
  <c r="A9" i="36"/>
  <c r="B7" i="35"/>
  <c r="A8" i="35"/>
  <c r="B8" i="34"/>
  <c r="A9" i="34"/>
  <c r="A9" i="33"/>
  <c r="B8" i="33"/>
  <c r="A8" i="32"/>
  <c r="B7" i="32"/>
  <c r="B8" i="31"/>
  <c r="A9" i="31"/>
  <c r="A8" i="30"/>
  <c r="B7" i="30"/>
  <c r="B8" i="29"/>
  <c r="A9" i="29"/>
  <c r="A8" i="25"/>
  <c r="C7" i="25"/>
  <c r="B7" i="25" s="1"/>
  <c r="A10" i="12" l="1"/>
  <c r="B9" i="12"/>
  <c r="A11" i="40"/>
  <c r="B10" i="40"/>
  <c r="A10" i="39"/>
  <c r="B9" i="39"/>
  <c r="B9" i="38"/>
  <c r="A10" i="38"/>
  <c r="A9" i="37"/>
  <c r="B8" i="37"/>
  <c r="A10" i="36"/>
  <c r="B9" i="36"/>
  <c r="A9" i="35"/>
  <c r="B8" i="35"/>
  <c r="A10" i="34"/>
  <c r="B9" i="34"/>
  <c r="A10" i="33"/>
  <c r="B9" i="33"/>
  <c r="B8" i="32"/>
  <c r="A9" i="32"/>
  <c r="A10" i="31"/>
  <c r="B9" i="31"/>
  <c r="A9" i="30"/>
  <c r="B8" i="30"/>
  <c r="A10" i="29"/>
  <c r="B9" i="29"/>
  <c r="A9" i="25"/>
  <c r="C8" i="25"/>
  <c r="B8" i="25" s="1"/>
  <c r="A11" i="12" l="1"/>
  <c r="B10" i="12"/>
  <c r="B11" i="40"/>
  <c r="A12" i="40"/>
  <c r="B10" i="39"/>
  <c r="A11" i="39"/>
  <c r="A11" i="38"/>
  <c r="B10" i="38"/>
  <c r="B9" i="37"/>
  <c r="A10" i="37"/>
  <c r="A11" i="36"/>
  <c r="B10" i="36"/>
  <c r="B9" i="35"/>
  <c r="A10" i="35"/>
  <c r="A11" i="34"/>
  <c r="B10" i="34"/>
  <c r="A11" i="33"/>
  <c r="B10" i="33"/>
  <c r="A10" i="32"/>
  <c r="B9" i="32"/>
  <c r="A11" i="31"/>
  <c r="B10" i="31"/>
  <c r="A10" i="30"/>
  <c r="B9" i="30"/>
  <c r="A11" i="29"/>
  <c r="B10" i="29"/>
  <c r="C9" i="25"/>
  <c r="B9" i="25" s="1"/>
  <c r="A10" i="25"/>
  <c r="A12" i="12" l="1"/>
  <c r="B11" i="12"/>
  <c r="A13" i="40"/>
  <c r="B12" i="40"/>
  <c r="A12" i="39"/>
  <c r="B11" i="39"/>
  <c r="A12" i="38"/>
  <c r="B11" i="38"/>
  <c r="A11" i="37"/>
  <c r="B10" i="37"/>
  <c r="B11" i="36"/>
  <c r="A12" i="36"/>
  <c r="A11" i="35"/>
  <c r="B10" i="35"/>
  <c r="A12" i="34"/>
  <c r="B11" i="34"/>
  <c r="A12" i="33"/>
  <c r="B11" i="33"/>
  <c r="A11" i="32"/>
  <c r="B10" i="32"/>
  <c r="A12" i="31"/>
  <c r="B11" i="31"/>
  <c r="A11" i="30"/>
  <c r="B10" i="30"/>
  <c r="B11" i="29"/>
  <c r="A12" i="29"/>
  <c r="C10" i="25"/>
  <c r="B10" i="25" s="1"/>
  <c r="A11" i="25"/>
  <c r="A13" i="12" l="1"/>
  <c r="B12" i="12"/>
  <c r="B13" i="40"/>
  <c r="A14" i="40"/>
  <c r="B12" i="39"/>
  <c r="A13" i="39"/>
  <c r="B12" i="38"/>
  <c r="A13" i="38"/>
  <c r="A12" i="37"/>
  <c r="B11" i="37"/>
  <c r="B12" i="36"/>
  <c r="A13" i="36"/>
  <c r="A12" i="35"/>
  <c r="B11" i="35"/>
  <c r="B12" i="34"/>
  <c r="A13" i="34"/>
  <c r="A13" i="33"/>
  <c r="B12" i="33"/>
  <c r="B11" i="32"/>
  <c r="A12" i="32"/>
  <c r="A13" i="31"/>
  <c r="B12" i="31"/>
  <c r="A12" i="30"/>
  <c r="B11" i="30"/>
  <c r="B12" i="29"/>
  <c r="A13" i="29"/>
  <c r="C11" i="25"/>
  <c r="B11" i="25" s="1"/>
  <c r="A12" i="25"/>
  <c r="A14" i="12" l="1"/>
  <c r="B13" i="12"/>
  <c r="A15" i="40"/>
  <c r="B14" i="40"/>
  <c r="B13" i="39"/>
  <c r="A14" i="39"/>
  <c r="A14" i="38"/>
  <c r="B13" i="38"/>
  <c r="B12" i="37"/>
  <c r="A13" i="37"/>
  <c r="A14" i="36"/>
  <c r="B13" i="36"/>
  <c r="B12" i="35"/>
  <c r="A13" i="35"/>
  <c r="A14" i="34"/>
  <c r="B13" i="34"/>
  <c r="B13" i="33"/>
  <c r="A14" i="33"/>
  <c r="B12" i="32"/>
  <c r="A13" i="32"/>
  <c r="B13" i="31"/>
  <c r="A14" i="31"/>
  <c r="B12" i="30"/>
  <c r="A13" i="30"/>
  <c r="A14" i="29"/>
  <c r="B13" i="29"/>
  <c r="C12" i="25"/>
  <c r="B12" i="25" s="1"/>
  <c r="A13" i="25"/>
  <c r="A15" i="12" l="1"/>
  <c r="B14" i="12"/>
  <c r="A16" i="40"/>
  <c r="B15" i="40"/>
  <c r="B14" i="39"/>
  <c r="A15" i="39"/>
  <c r="A15" i="38"/>
  <c r="B14" i="38"/>
  <c r="B13" i="37"/>
  <c r="A14" i="37"/>
  <c r="A15" i="36"/>
  <c r="B14" i="36"/>
  <c r="B13" i="35"/>
  <c r="A14" i="35"/>
  <c r="A15" i="34"/>
  <c r="B14" i="34"/>
  <c r="A15" i="33"/>
  <c r="B14" i="33"/>
  <c r="A14" i="32"/>
  <c r="B13" i="32"/>
  <c r="B14" i="31"/>
  <c r="A15" i="31"/>
  <c r="A14" i="30"/>
  <c r="B13" i="30"/>
  <c r="A15" i="29"/>
  <c r="B14" i="29"/>
  <c r="C13" i="25"/>
  <c r="B13" i="25" s="1"/>
  <c r="A14" i="25"/>
  <c r="A16" i="12" l="1"/>
  <c r="B15" i="12"/>
  <c r="B16" i="40"/>
  <c r="A17" i="40"/>
  <c r="B15" i="39"/>
  <c r="A16" i="39"/>
  <c r="A16" i="38"/>
  <c r="B15" i="38"/>
  <c r="A15" i="37"/>
  <c r="B14" i="37"/>
  <c r="B15" i="36"/>
  <c r="A16" i="36"/>
  <c r="A15" i="35"/>
  <c r="B14" i="35"/>
  <c r="B15" i="34"/>
  <c r="A16" i="34"/>
  <c r="B15" i="33"/>
  <c r="A16" i="33"/>
  <c r="A15" i="32"/>
  <c r="B14" i="32"/>
  <c r="B15" i="31"/>
  <c r="A16" i="31"/>
  <c r="A15" i="30"/>
  <c r="B14" i="30"/>
  <c r="B15" i="29"/>
  <c r="A16" i="29"/>
  <c r="A15" i="25"/>
  <c r="C14" i="25"/>
  <c r="B14" i="25" s="1"/>
  <c r="A17" i="12" l="1"/>
  <c r="B16" i="12"/>
  <c r="A18" i="40"/>
  <c r="B17" i="40"/>
  <c r="A17" i="39"/>
  <c r="B16" i="39"/>
  <c r="B16" i="38"/>
  <c r="A17" i="38"/>
  <c r="A16" i="37"/>
  <c r="B15" i="37"/>
  <c r="A17" i="36"/>
  <c r="B16" i="36"/>
  <c r="B15" i="35"/>
  <c r="A16" i="35"/>
  <c r="A17" i="34"/>
  <c r="B16" i="34"/>
  <c r="B16" i="33"/>
  <c r="A17" i="33"/>
  <c r="B15" i="32"/>
  <c r="A16" i="32"/>
  <c r="A17" i="31"/>
  <c r="B16" i="31"/>
  <c r="A16" i="30"/>
  <c r="B15" i="30"/>
  <c r="A17" i="29"/>
  <c r="B16" i="29"/>
  <c r="A16" i="25"/>
  <c r="C15" i="25"/>
  <c r="B15" i="25" s="1"/>
  <c r="A18" i="12" l="1"/>
  <c r="B17" i="12"/>
  <c r="B18" i="40"/>
  <c r="A19" i="40"/>
  <c r="A18" i="39"/>
  <c r="B17" i="39"/>
  <c r="A18" i="38"/>
  <c r="B17" i="38"/>
  <c r="B16" i="37"/>
  <c r="A17" i="37"/>
  <c r="A18" i="36"/>
  <c r="B17" i="36"/>
  <c r="B16" i="35"/>
  <c r="A17" i="35"/>
  <c r="A18" i="34"/>
  <c r="B17" i="34"/>
  <c r="A18" i="33"/>
  <c r="B17" i="33"/>
  <c r="A17" i="32"/>
  <c r="B16" i="32"/>
  <c r="B17" i="31"/>
  <c r="A18" i="31"/>
  <c r="A17" i="30"/>
  <c r="B16" i="30"/>
  <c r="A18" i="29"/>
  <c r="B17" i="29"/>
  <c r="A17" i="25"/>
  <c r="C16" i="25"/>
  <c r="B16" i="25" s="1"/>
  <c r="A19" i="12" l="1"/>
  <c r="B18" i="12"/>
  <c r="A20" i="40"/>
  <c r="B19" i="40"/>
  <c r="A19" i="39"/>
  <c r="B18" i="39"/>
  <c r="A19" i="38"/>
  <c r="B18" i="38"/>
  <c r="A18" i="37"/>
  <c r="B17" i="37"/>
  <c r="B18" i="36"/>
  <c r="A19" i="36"/>
  <c r="A18" i="35"/>
  <c r="B17" i="35"/>
  <c r="B18" i="34"/>
  <c r="A19" i="34"/>
  <c r="A19" i="33"/>
  <c r="B18" i="33"/>
  <c r="A18" i="32"/>
  <c r="B17" i="32"/>
  <c r="A19" i="31"/>
  <c r="B18" i="31"/>
  <c r="A18" i="30"/>
  <c r="B17" i="30"/>
  <c r="B18" i="29"/>
  <c r="A19" i="29"/>
  <c r="A18" i="25"/>
  <c r="C17" i="25"/>
  <c r="B17" i="25" s="1"/>
  <c r="A20" i="12" l="1"/>
  <c r="B19" i="12"/>
  <c r="B20" i="40"/>
  <c r="A21" i="40"/>
  <c r="B19" i="39"/>
  <c r="A20" i="39"/>
  <c r="B19" i="38"/>
  <c r="A20" i="38"/>
  <c r="A19" i="37"/>
  <c r="B18" i="37"/>
  <c r="B19" i="36"/>
  <c r="A20" i="36"/>
  <c r="A19" i="35"/>
  <c r="B18" i="35"/>
  <c r="B19" i="34"/>
  <c r="A20" i="34"/>
  <c r="A20" i="33"/>
  <c r="B19" i="33"/>
  <c r="B18" i="32"/>
  <c r="A19" i="32"/>
  <c r="B19" i="31"/>
  <c r="A20" i="31"/>
  <c r="A19" i="30"/>
  <c r="B18" i="30"/>
  <c r="B19" i="29"/>
  <c r="A20" i="29"/>
  <c r="A19" i="25"/>
  <c r="C18" i="25"/>
  <c r="B18" i="25" s="1"/>
  <c r="A21" i="12" l="1"/>
  <c r="B20" i="12"/>
  <c r="A22" i="40"/>
  <c r="B21" i="40"/>
  <c r="B20" i="39"/>
  <c r="A21" i="39"/>
  <c r="A21" i="38"/>
  <c r="B20" i="38"/>
  <c r="B19" i="37"/>
  <c r="A20" i="37"/>
  <c r="A21" i="36"/>
  <c r="B20" i="36"/>
  <c r="B19" i="35"/>
  <c r="A20" i="35"/>
  <c r="A21" i="34"/>
  <c r="B20" i="34"/>
  <c r="B20" i="33"/>
  <c r="A21" i="33"/>
  <c r="B19" i="32"/>
  <c r="A20" i="32"/>
  <c r="B20" i="31"/>
  <c r="A21" i="31"/>
  <c r="B19" i="30"/>
  <c r="A20" i="30"/>
  <c r="A21" i="29"/>
  <c r="B20" i="29"/>
  <c r="A20" i="25"/>
  <c r="C19" i="25"/>
  <c r="B19" i="25" s="1"/>
  <c r="A22" i="12" l="1"/>
  <c r="B21" i="12"/>
  <c r="B22" i="40"/>
  <c r="A23" i="40"/>
  <c r="A22" i="39"/>
  <c r="B21" i="39"/>
  <c r="A22" i="38"/>
  <c r="B21" i="38"/>
  <c r="A21" i="37"/>
  <c r="B20" i="37"/>
  <c r="A22" i="36"/>
  <c r="B21" i="36"/>
  <c r="A21" i="35"/>
  <c r="B20" i="35"/>
  <c r="A22" i="34"/>
  <c r="B21" i="34"/>
  <c r="A22" i="33"/>
  <c r="B21" i="33"/>
  <c r="A21" i="32"/>
  <c r="B20" i="32"/>
  <c r="B21" i="31"/>
  <c r="A22" i="31"/>
  <c r="A21" i="30"/>
  <c r="B20" i="30"/>
  <c r="A22" i="29"/>
  <c r="B21" i="29"/>
  <c r="A21" i="25"/>
  <c r="C20" i="25"/>
  <c r="B20" i="25" s="1"/>
  <c r="A23" i="12" l="1"/>
  <c r="B22" i="12"/>
  <c r="A24" i="40"/>
  <c r="B23" i="40"/>
  <c r="A23" i="39"/>
  <c r="B22" i="39"/>
  <c r="A23" i="38"/>
  <c r="B22" i="38"/>
  <c r="A22" i="37"/>
  <c r="B21" i="37"/>
  <c r="A23" i="36"/>
  <c r="B22" i="36"/>
  <c r="A22" i="35"/>
  <c r="B21" i="35"/>
  <c r="A23" i="34"/>
  <c r="B22" i="34"/>
  <c r="B22" i="33"/>
  <c r="A23" i="33"/>
  <c r="A22" i="32"/>
  <c r="B21" i="32"/>
  <c r="A23" i="31"/>
  <c r="B22" i="31"/>
  <c r="B21" i="30"/>
  <c r="A22" i="30"/>
  <c r="A23" i="29"/>
  <c r="B22" i="29"/>
  <c r="A22" i="25"/>
  <c r="C21" i="25"/>
  <c r="B21" i="25" s="1"/>
  <c r="A24" i="12" l="1"/>
  <c r="B23" i="12"/>
  <c r="B24" i="40"/>
  <c r="A25" i="40"/>
  <c r="B23" i="39"/>
  <c r="A24" i="39"/>
  <c r="A24" i="38"/>
  <c r="B23" i="38"/>
  <c r="A23" i="37"/>
  <c r="B22" i="37"/>
  <c r="A24" i="36"/>
  <c r="B23" i="36"/>
  <c r="A23" i="35"/>
  <c r="B22" i="35"/>
  <c r="A24" i="34"/>
  <c r="B23" i="34"/>
  <c r="B23" i="33"/>
  <c r="A24" i="33"/>
  <c r="A23" i="32"/>
  <c r="B22" i="32"/>
  <c r="A24" i="31"/>
  <c r="B23" i="31"/>
  <c r="A23" i="30"/>
  <c r="B22" i="30"/>
  <c r="A24" i="29"/>
  <c r="B23" i="29"/>
  <c r="C22" i="25"/>
  <c r="B22" i="25" s="1"/>
  <c r="A23" i="25"/>
  <c r="A25" i="12" l="1"/>
  <c r="B24" i="12"/>
  <c r="A26" i="40"/>
  <c r="B25" i="40"/>
  <c r="A25" i="39"/>
  <c r="B24" i="39"/>
  <c r="A25" i="38"/>
  <c r="B24" i="38"/>
  <c r="B23" i="37"/>
  <c r="A24" i="37"/>
  <c r="A25" i="36"/>
  <c r="B24" i="36"/>
  <c r="A24" i="35"/>
  <c r="B23" i="35"/>
  <c r="A25" i="34"/>
  <c r="B24" i="34"/>
  <c r="A25" i="33"/>
  <c r="B24" i="33"/>
  <c r="A24" i="32"/>
  <c r="B23" i="32"/>
  <c r="A25" i="31"/>
  <c r="B24" i="31"/>
  <c r="A24" i="30"/>
  <c r="B23" i="30"/>
  <c r="A25" i="29"/>
  <c r="B24" i="29"/>
  <c r="C23" i="25"/>
  <c r="B23" i="25" s="1"/>
  <c r="A24" i="25"/>
  <c r="A26" i="12" l="1"/>
  <c r="B25" i="12"/>
  <c r="A27" i="40"/>
  <c r="B26" i="40"/>
  <c r="A26" i="39"/>
  <c r="B25" i="39"/>
  <c r="A26" i="38"/>
  <c r="B25" i="38"/>
  <c r="A25" i="37"/>
  <c r="B24" i="37"/>
  <c r="A26" i="36"/>
  <c r="B25" i="36"/>
  <c r="A25" i="35"/>
  <c r="B24" i="35"/>
  <c r="A26" i="34"/>
  <c r="B25" i="34"/>
  <c r="A26" i="33"/>
  <c r="B25" i="33"/>
  <c r="B24" i="32"/>
  <c r="A25" i="32"/>
  <c r="A26" i="31"/>
  <c r="B25" i="31"/>
  <c r="A25" i="30"/>
  <c r="B24" i="30"/>
  <c r="A26" i="29"/>
  <c r="B25" i="29"/>
  <c r="C24" i="25"/>
  <c r="B24" i="25" s="1"/>
  <c r="A25" i="25"/>
  <c r="A27" i="12" l="1"/>
  <c r="B26" i="12"/>
  <c r="A28" i="40"/>
  <c r="B27" i="40"/>
  <c r="A27" i="39"/>
  <c r="B26" i="39"/>
  <c r="A27" i="38"/>
  <c r="B26" i="38"/>
  <c r="A26" i="37"/>
  <c r="B25" i="37"/>
  <c r="A27" i="36"/>
  <c r="B26" i="36"/>
  <c r="A26" i="35"/>
  <c r="B25" i="35"/>
  <c r="A27" i="34"/>
  <c r="B26" i="34"/>
  <c r="A27" i="33"/>
  <c r="B26" i="33"/>
  <c r="A26" i="32"/>
  <c r="B25" i="32"/>
  <c r="A27" i="31"/>
  <c r="B26" i="31"/>
  <c r="A26" i="30"/>
  <c r="B25" i="30"/>
  <c r="A27" i="29"/>
  <c r="B26" i="29"/>
  <c r="C25" i="25"/>
  <c r="B25" i="25" s="1"/>
  <c r="A26" i="25"/>
  <c r="B27" i="12" l="1"/>
  <c r="A28" i="12"/>
  <c r="A29" i="40"/>
  <c r="B28" i="40"/>
  <c r="A28" i="39"/>
  <c r="B27" i="39"/>
  <c r="A28" i="38"/>
  <c r="B27" i="38"/>
  <c r="A27" i="37"/>
  <c r="B26" i="37"/>
  <c r="A28" i="36"/>
  <c r="B27" i="36"/>
  <c r="A27" i="35"/>
  <c r="B26" i="35"/>
  <c r="A28" i="34"/>
  <c r="B27" i="34"/>
  <c r="A28" i="33"/>
  <c r="B27" i="33"/>
  <c r="A27" i="32"/>
  <c r="B26" i="32"/>
  <c r="A28" i="31"/>
  <c r="B27" i="31"/>
  <c r="A27" i="30"/>
  <c r="B26" i="30"/>
  <c r="A28" i="29"/>
  <c r="B27" i="29"/>
  <c r="A27" i="25"/>
  <c r="C26" i="25"/>
  <c r="B26" i="25" s="1"/>
  <c r="A29" i="12" l="1"/>
  <c r="B28" i="12"/>
  <c r="A30" i="40"/>
  <c r="B29" i="40"/>
  <c r="B28" i="39"/>
  <c r="A29" i="39"/>
  <c r="A29" i="38"/>
  <c r="B28" i="38"/>
  <c r="A28" i="37"/>
  <c r="B27" i="37"/>
  <c r="B28" i="36"/>
  <c r="A29" i="36"/>
  <c r="A28" i="35"/>
  <c r="B27" i="35"/>
  <c r="B28" i="34"/>
  <c r="A29" i="34"/>
  <c r="A29" i="33"/>
  <c r="B28" i="33"/>
  <c r="A28" i="32"/>
  <c r="B27" i="32"/>
  <c r="B28" i="31"/>
  <c r="A29" i="31"/>
  <c r="A28" i="30"/>
  <c r="B27" i="30"/>
  <c r="B28" i="29"/>
  <c r="A29" i="29"/>
  <c r="A28" i="25"/>
  <c r="C27" i="25"/>
  <c r="B27" i="25" s="1"/>
  <c r="A30" i="12" l="1"/>
  <c r="B29" i="12"/>
  <c r="A31" i="40"/>
  <c r="B30" i="40"/>
  <c r="A30" i="39"/>
  <c r="B29" i="39"/>
  <c r="B29" i="38"/>
  <c r="A30" i="38"/>
  <c r="A29" i="37"/>
  <c r="B28" i="37"/>
  <c r="A30" i="36"/>
  <c r="B29" i="36"/>
  <c r="A29" i="35"/>
  <c r="B28" i="35"/>
  <c r="A30" i="34"/>
  <c r="B29" i="34"/>
  <c r="A30" i="33"/>
  <c r="B29" i="33"/>
  <c r="B28" i="32"/>
  <c r="A29" i="32"/>
  <c r="A30" i="31"/>
  <c r="B29" i="31"/>
  <c r="A29" i="30"/>
  <c r="B28" i="30"/>
  <c r="A30" i="29"/>
  <c r="B29" i="29"/>
  <c r="A29" i="25"/>
  <c r="C28" i="25"/>
  <c r="B28" i="25" s="1"/>
  <c r="A31" i="12" l="1"/>
  <c r="B30" i="12"/>
  <c r="A32" i="40"/>
  <c r="B31" i="40"/>
  <c r="B30" i="39"/>
  <c r="A31" i="39"/>
  <c r="A31" i="38"/>
  <c r="B30" i="38"/>
  <c r="B29" i="37"/>
  <c r="A30" i="37"/>
  <c r="A31" i="36"/>
  <c r="B30" i="36"/>
  <c r="A30" i="35"/>
  <c r="B29" i="35"/>
  <c r="A31" i="34"/>
  <c r="B30" i="34"/>
  <c r="A31" i="33"/>
  <c r="B30" i="33"/>
  <c r="A30" i="32"/>
  <c r="B29" i="32"/>
  <c r="B30" i="31"/>
  <c r="A31" i="31"/>
  <c r="A30" i="30"/>
  <c r="B29" i="30"/>
  <c r="A31" i="29"/>
  <c r="B30" i="29"/>
  <c r="A30" i="25"/>
  <c r="C29" i="25"/>
  <c r="B29" i="25" s="1"/>
  <c r="A32" i="12" l="1"/>
  <c r="B31" i="12"/>
  <c r="A33" i="40"/>
  <c r="B33" i="40" s="1"/>
  <c r="B32" i="40"/>
  <c r="B31" i="39"/>
  <c r="A32" i="38"/>
  <c r="B32" i="38" s="1"/>
  <c r="B31" i="38"/>
  <c r="A31" i="37"/>
  <c r="B30" i="37"/>
  <c r="B31" i="36"/>
  <c r="A32" i="36"/>
  <c r="B32" i="36" s="1"/>
  <c r="A31" i="35"/>
  <c r="B30" i="35"/>
  <c r="B31" i="34"/>
  <c r="A32" i="33"/>
  <c r="B31" i="33"/>
  <c r="A31" i="32"/>
  <c r="B30" i="32"/>
  <c r="A32" i="31"/>
  <c r="B32" i="31" s="1"/>
  <c r="B31" i="31"/>
  <c r="B30" i="30"/>
  <c r="B31" i="29"/>
  <c r="A32" i="29"/>
  <c r="B32" i="29" s="1"/>
  <c r="A31" i="25"/>
  <c r="C30" i="25"/>
  <c r="B30" i="25" s="1"/>
  <c r="A33" i="12" l="1"/>
  <c r="B33" i="12" s="1"/>
  <c r="B32" i="12"/>
  <c r="B31" i="37"/>
  <c r="A32" i="35"/>
  <c r="B32" i="35" s="1"/>
  <c r="B31" i="35"/>
  <c r="A33" i="33"/>
  <c r="B33" i="33" s="1"/>
  <c r="B32" i="33"/>
  <c r="B31" i="32"/>
  <c r="A32" i="32"/>
  <c r="B32" i="32" s="1"/>
  <c r="A32" i="25"/>
  <c r="C31" i="25"/>
  <c r="B31" i="25" s="1"/>
  <c r="A33" i="25" l="1"/>
  <c r="C32" i="25"/>
  <c r="B32" i="25" s="1"/>
  <c r="C33" i="25" l="1"/>
  <c r="B33" i="25" s="1"/>
  <c r="A34" i="25"/>
  <c r="A35" i="25" l="1"/>
  <c r="C34" i="25"/>
  <c r="B34" i="25" s="1"/>
  <c r="A36" i="25" l="1"/>
  <c r="C35" i="25"/>
  <c r="B35" i="25" s="1"/>
  <c r="A37" i="25" l="1"/>
  <c r="C36" i="25"/>
  <c r="B36" i="25" s="1"/>
  <c r="C37" i="25" l="1"/>
  <c r="B37" i="25" s="1"/>
  <c r="A38" i="25"/>
  <c r="C38" i="25" l="1"/>
  <c r="B38" i="25" s="1"/>
  <c r="A39" i="25"/>
  <c r="A40" i="25" l="1"/>
  <c r="C39" i="25"/>
  <c r="B39" i="25" s="1"/>
  <c r="A41" i="25" l="1"/>
  <c r="C40" i="25"/>
  <c r="B40" i="25" s="1"/>
  <c r="A42" i="25" l="1"/>
  <c r="C41" i="25"/>
  <c r="B41" i="25" s="1"/>
  <c r="C42" i="25" l="1"/>
  <c r="B42" i="25" s="1"/>
  <c r="A43" i="25"/>
  <c r="C43" i="25" l="1"/>
  <c r="B43" i="25" s="1"/>
  <c r="A44" i="25"/>
  <c r="C44" i="25" l="1"/>
  <c r="B44" i="25" s="1"/>
  <c r="A45" i="25"/>
  <c r="C45" i="25" l="1"/>
  <c r="B45" i="25" s="1"/>
  <c r="A46" i="25"/>
  <c r="A47" i="25" l="1"/>
  <c r="C46" i="25"/>
  <c r="B46" i="25" s="1"/>
  <c r="A48" i="25" l="1"/>
  <c r="C47" i="25"/>
  <c r="B47" i="25" s="1"/>
  <c r="A49" i="25" l="1"/>
  <c r="C48" i="25"/>
  <c r="B48" i="25" s="1"/>
  <c r="A50" i="25" l="1"/>
  <c r="C49" i="25"/>
  <c r="B49" i="25" s="1"/>
  <c r="A51" i="25" l="1"/>
  <c r="C50" i="25"/>
  <c r="B50" i="25" s="1"/>
  <c r="C51" i="25" l="1"/>
  <c r="B51" i="25" s="1"/>
  <c r="A52" i="25"/>
  <c r="A53" i="25" l="1"/>
  <c r="C52" i="25"/>
  <c r="B52" i="25" s="1"/>
  <c r="C53" i="25" l="1"/>
  <c r="B53" i="25" s="1"/>
  <c r="A54" i="25"/>
  <c r="A55" i="25" l="1"/>
  <c r="C54" i="25"/>
  <c r="B54" i="25" s="1"/>
  <c r="A56" i="25" l="1"/>
  <c r="C55" i="25"/>
  <c r="B55" i="25" s="1"/>
  <c r="A57" i="25" l="1"/>
  <c r="C56" i="25"/>
  <c r="B56" i="25" s="1"/>
  <c r="A58" i="25" l="1"/>
  <c r="C57" i="25"/>
  <c r="B57" i="25" s="1"/>
  <c r="A59" i="25" l="1"/>
  <c r="C58" i="25"/>
  <c r="B58" i="25" s="1"/>
  <c r="C59" i="25" l="1"/>
  <c r="B59" i="25" s="1"/>
  <c r="A60" i="25"/>
  <c r="C60" i="25" l="1"/>
  <c r="B60" i="25" s="1"/>
  <c r="A61" i="25"/>
  <c r="C61" i="25" l="1"/>
  <c r="B61" i="25" s="1"/>
  <c r="A62" i="25"/>
  <c r="C62" i="25" l="1"/>
  <c r="B62" i="25" s="1"/>
  <c r="A63" i="25"/>
  <c r="C63" i="25" l="1"/>
  <c r="B63" i="25" s="1"/>
  <c r="A64" i="25"/>
  <c r="C64" i="25" l="1"/>
  <c r="B64" i="25" s="1"/>
  <c r="A65" i="25"/>
  <c r="C65" i="25" l="1"/>
  <c r="B65" i="25" s="1"/>
  <c r="A66" i="25"/>
  <c r="A67" i="25" l="1"/>
  <c r="C66" i="25"/>
  <c r="B66" i="25" s="1"/>
  <c r="A68" i="25" l="1"/>
  <c r="C67" i="25"/>
  <c r="B67" i="25" s="1"/>
  <c r="A69" i="25" l="1"/>
  <c r="C68" i="25"/>
  <c r="B68" i="25" s="1"/>
  <c r="A70" i="25" l="1"/>
  <c r="C69" i="25"/>
  <c r="B69" i="25" s="1"/>
  <c r="A71" i="25" l="1"/>
  <c r="C70" i="25"/>
  <c r="B70" i="25" s="1"/>
  <c r="A72" i="25" l="1"/>
  <c r="C71" i="25"/>
  <c r="B71" i="25" s="1"/>
  <c r="A73" i="25" l="1"/>
  <c r="C72" i="25"/>
  <c r="B72" i="25" s="1"/>
  <c r="A74" i="25" l="1"/>
  <c r="C73" i="25"/>
  <c r="B73" i="25" s="1"/>
  <c r="A75" i="25" l="1"/>
  <c r="C74" i="25"/>
  <c r="B74" i="25" s="1"/>
  <c r="C75" i="25" l="1"/>
  <c r="B75" i="25" s="1"/>
  <c r="A76" i="25"/>
  <c r="C76" i="25" l="1"/>
  <c r="B76" i="25" s="1"/>
  <c r="A77" i="25"/>
  <c r="C77" i="25" l="1"/>
  <c r="B77" i="25" s="1"/>
  <c r="A78" i="25"/>
  <c r="A79" i="25" l="1"/>
  <c r="C78" i="25"/>
  <c r="B78" i="25" s="1"/>
  <c r="C79" i="25" l="1"/>
  <c r="B79" i="25" s="1"/>
  <c r="A80" i="25"/>
  <c r="C80" i="25" l="1"/>
  <c r="B80" i="25" s="1"/>
  <c r="A81" i="25"/>
  <c r="A82" i="25" l="1"/>
  <c r="C81" i="25"/>
  <c r="B81" i="25" s="1"/>
  <c r="A83" i="25" l="1"/>
  <c r="C82" i="25"/>
  <c r="B82" i="25" s="1"/>
  <c r="C83" i="25" l="1"/>
  <c r="B83" i="25" s="1"/>
  <c r="A84" i="25"/>
  <c r="C84" i="25" l="1"/>
  <c r="B84" i="25" s="1"/>
  <c r="A85" i="25"/>
  <c r="C85" i="25" l="1"/>
  <c r="B85" i="25" s="1"/>
  <c r="A86" i="25"/>
  <c r="C86" i="25" l="1"/>
  <c r="B86" i="25" s="1"/>
  <c r="A87" i="25"/>
  <c r="A88" i="25" l="1"/>
  <c r="C87" i="25"/>
  <c r="B87" i="25" s="1"/>
  <c r="A89" i="25" l="1"/>
  <c r="C88" i="25"/>
  <c r="B88" i="25" s="1"/>
  <c r="A90" i="25" l="1"/>
  <c r="C89" i="25"/>
  <c r="B89" i="25" s="1"/>
  <c r="A91" i="25" l="1"/>
  <c r="C90" i="25"/>
  <c r="B90" i="25" s="1"/>
  <c r="A92" i="25" l="1"/>
  <c r="C91" i="25"/>
  <c r="B91" i="25" s="1"/>
  <c r="A93" i="25" l="1"/>
  <c r="C92" i="25"/>
  <c r="B92" i="25" s="1"/>
  <c r="A94" i="25" l="1"/>
  <c r="C93" i="25"/>
  <c r="B93" i="25" s="1"/>
  <c r="C94" i="25" l="1"/>
  <c r="B94" i="25" s="1"/>
  <c r="A95" i="25"/>
  <c r="A96" i="25" l="1"/>
  <c r="C95" i="25"/>
  <c r="B95" i="25" s="1"/>
  <c r="A97" i="25" l="1"/>
  <c r="C96" i="25"/>
  <c r="B96" i="25" s="1"/>
  <c r="A98" i="25" l="1"/>
  <c r="C97" i="25"/>
  <c r="B97" i="25" s="1"/>
  <c r="C98" i="25" l="1"/>
  <c r="B98" i="25" s="1"/>
  <c r="A99" i="25"/>
  <c r="A100" i="25" l="1"/>
  <c r="C99" i="25"/>
  <c r="B99" i="25" s="1"/>
  <c r="A101" i="25" l="1"/>
  <c r="C100" i="25"/>
  <c r="B100" i="25" s="1"/>
  <c r="A102" i="25" l="1"/>
  <c r="C101" i="25"/>
  <c r="B101" i="25" s="1"/>
  <c r="A103" i="25" l="1"/>
  <c r="C102" i="25"/>
  <c r="B102" i="25" s="1"/>
  <c r="C103" i="25" l="1"/>
  <c r="B103" i="25" s="1"/>
  <c r="A104" i="25"/>
  <c r="C104" i="25" l="1"/>
  <c r="B104" i="25" s="1"/>
  <c r="A105" i="25"/>
  <c r="C105" i="25" l="1"/>
  <c r="B105" i="25" s="1"/>
  <c r="A106" i="25"/>
  <c r="A107" i="25" l="1"/>
  <c r="C106" i="25"/>
  <c r="B106" i="25" s="1"/>
  <c r="A108" i="25" l="1"/>
  <c r="C107" i="25"/>
  <c r="B107" i="25" s="1"/>
  <c r="A109" i="25" l="1"/>
  <c r="C108" i="25"/>
  <c r="B108" i="25" s="1"/>
  <c r="A110" i="25" l="1"/>
  <c r="C109" i="25"/>
  <c r="B109" i="25" s="1"/>
  <c r="C110" i="25" l="1"/>
  <c r="B110" i="25" s="1"/>
  <c r="A111" i="25"/>
  <c r="C111" i="25" l="1"/>
  <c r="B111" i="25" s="1"/>
  <c r="A112" i="25"/>
  <c r="A113" i="25" l="1"/>
  <c r="C112" i="25"/>
  <c r="B112" i="25" s="1"/>
  <c r="A114" i="25" l="1"/>
  <c r="C113" i="25"/>
  <c r="B113" i="25" s="1"/>
  <c r="A115" i="25" l="1"/>
  <c r="C114" i="25"/>
  <c r="B114" i="25" s="1"/>
  <c r="A116" i="25" l="1"/>
  <c r="C115" i="25"/>
  <c r="B115" i="25" s="1"/>
  <c r="A117" i="25" l="1"/>
  <c r="C116" i="25"/>
  <c r="B116" i="25" s="1"/>
  <c r="A118" i="25" l="1"/>
  <c r="C117" i="25"/>
  <c r="B117" i="25" s="1"/>
  <c r="C118" i="25" l="1"/>
  <c r="B118" i="25" s="1"/>
  <c r="A119" i="25"/>
  <c r="C119" i="25" l="1"/>
  <c r="B119" i="25" s="1"/>
  <c r="A120" i="25"/>
  <c r="C120" i="25" l="1"/>
  <c r="B120" i="25" s="1"/>
  <c r="A121" i="25"/>
  <c r="C121" i="25" l="1"/>
  <c r="B121" i="25" s="1"/>
  <c r="A122" i="25"/>
  <c r="C122" i="25" l="1"/>
  <c r="B122" i="25" s="1"/>
  <c r="A123" i="25"/>
  <c r="C123" i="25" l="1"/>
  <c r="B123" i="25" s="1"/>
  <c r="A124" i="25"/>
  <c r="C124" i="25" l="1"/>
  <c r="B124" i="25" s="1"/>
  <c r="A125" i="25"/>
  <c r="C125" i="25" l="1"/>
  <c r="B125" i="25" s="1"/>
  <c r="A126" i="25"/>
  <c r="A127" i="25" l="1"/>
  <c r="C126" i="25"/>
  <c r="B126" i="25" s="1"/>
  <c r="A128" i="25" l="1"/>
  <c r="C127" i="25"/>
  <c r="B127" i="25" s="1"/>
  <c r="A129" i="25" l="1"/>
  <c r="C128" i="25"/>
  <c r="B128" i="25" s="1"/>
  <c r="A130" i="25" l="1"/>
  <c r="C129" i="25"/>
  <c r="B129" i="25" s="1"/>
  <c r="A131" i="25" l="1"/>
  <c r="C130" i="25"/>
  <c r="B130" i="25" s="1"/>
  <c r="A132" i="25" l="1"/>
  <c r="C131" i="25"/>
  <c r="B131" i="25" s="1"/>
  <c r="A133" i="25" l="1"/>
  <c r="C132" i="25"/>
  <c r="B132" i="25" s="1"/>
  <c r="C133" i="25" l="1"/>
  <c r="B133" i="25" s="1"/>
  <c r="A134" i="25"/>
  <c r="C134" i="25" l="1"/>
  <c r="B134" i="25" s="1"/>
  <c r="A135" i="25"/>
  <c r="C135" i="25" l="1"/>
  <c r="B135" i="25" s="1"/>
  <c r="A136" i="25"/>
  <c r="C136" i="25" l="1"/>
  <c r="B136" i="25" s="1"/>
  <c r="A137" i="25"/>
  <c r="C137" i="25" l="1"/>
  <c r="B137" i="25" s="1"/>
  <c r="A138" i="25"/>
  <c r="A139" i="25" l="1"/>
  <c r="C138" i="25"/>
  <c r="B138" i="25" s="1"/>
  <c r="A140" i="25" l="1"/>
  <c r="C139" i="25"/>
  <c r="B139" i="25" s="1"/>
  <c r="A141" i="25" l="1"/>
  <c r="C140" i="25"/>
  <c r="B140" i="25" s="1"/>
  <c r="A142" i="25" l="1"/>
  <c r="C141" i="25"/>
  <c r="B141" i="25" s="1"/>
  <c r="A143" i="25" l="1"/>
  <c r="C142" i="25"/>
  <c r="B142" i="25" s="1"/>
  <c r="C143" i="25" l="1"/>
  <c r="B143" i="25" s="1"/>
  <c r="A144" i="25"/>
  <c r="C144" i="25" l="1"/>
  <c r="B144" i="25" s="1"/>
  <c r="A145" i="25"/>
  <c r="C145" i="25" l="1"/>
  <c r="B145" i="25" s="1"/>
  <c r="A146" i="25"/>
  <c r="A147" i="25" l="1"/>
  <c r="C146" i="25"/>
  <c r="B146" i="25" s="1"/>
  <c r="A148" i="25" l="1"/>
  <c r="C147" i="25"/>
  <c r="B147" i="25" s="1"/>
  <c r="A149" i="25" l="1"/>
  <c r="C148" i="25"/>
  <c r="B148" i="25" s="1"/>
  <c r="A150" i="25" l="1"/>
  <c r="C149" i="25"/>
  <c r="B149" i="25" s="1"/>
  <c r="C150" i="25" l="1"/>
  <c r="B150" i="25" s="1"/>
  <c r="A151" i="25"/>
  <c r="A152" i="25" l="1"/>
  <c r="C151" i="25"/>
  <c r="B151" i="25" s="1"/>
  <c r="A153" i="25" l="1"/>
  <c r="C152" i="25"/>
  <c r="B152" i="25" s="1"/>
  <c r="A154" i="25" l="1"/>
  <c r="C153" i="25"/>
  <c r="B153" i="25" s="1"/>
  <c r="A155" i="25" l="1"/>
  <c r="C154" i="25"/>
  <c r="B154" i="25" s="1"/>
  <c r="A156" i="25" l="1"/>
  <c r="C155" i="25"/>
  <c r="B155" i="25" s="1"/>
  <c r="C156" i="25" l="1"/>
  <c r="B156" i="25" s="1"/>
  <c r="A157" i="25"/>
  <c r="C157" i="25" l="1"/>
  <c r="B157" i="25" s="1"/>
  <c r="A158" i="25"/>
  <c r="A159" i="25" l="1"/>
  <c r="C158" i="25"/>
  <c r="B158" i="25" s="1"/>
  <c r="A160" i="25" l="1"/>
  <c r="C159" i="25"/>
  <c r="B159" i="25" s="1"/>
  <c r="A161" i="25" l="1"/>
  <c r="C160" i="25"/>
  <c r="B160" i="25" s="1"/>
  <c r="C161" i="25" l="1"/>
  <c r="B161" i="25" s="1"/>
  <c r="A162" i="25"/>
  <c r="C162" i="25" l="1"/>
  <c r="B162" i="25" s="1"/>
  <c r="A163" i="25"/>
  <c r="C163" i="25" l="1"/>
  <c r="B163" i="25" s="1"/>
  <c r="A164" i="25"/>
  <c r="C164" i="25" l="1"/>
  <c r="B164" i="25" s="1"/>
  <c r="A165" i="25"/>
  <c r="C165" i="25" l="1"/>
  <c r="B165" i="25" s="1"/>
  <c r="A166" i="25"/>
  <c r="C166" i="25" l="1"/>
  <c r="B166" i="25" s="1"/>
  <c r="A167" i="25"/>
  <c r="A168" i="25" l="1"/>
  <c r="C167" i="25"/>
  <c r="B167" i="25" s="1"/>
  <c r="A169" i="25" l="1"/>
  <c r="C168" i="25"/>
  <c r="B168" i="25" s="1"/>
  <c r="A170" i="25" l="1"/>
  <c r="C169" i="25"/>
  <c r="B169" i="25" s="1"/>
  <c r="C170" i="25" l="1"/>
  <c r="B170" i="25" s="1"/>
  <c r="A171" i="25"/>
  <c r="C171" i="25" l="1"/>
  <c r="B171" i="25" s="1"/>
  <c r="A172" i="25"/>
  <c r="A173" i="25" l="1"/>
  <c r="C172" i="25"/>
  <c r="B172" i="25" s="1"/>
  <c r="C173" i="25" l="1"/>
  <c r="B173" i="25" s="1"/>
  <c r="A174" i="25"/>
  <c r="A175" i="25" l="1"/>
  <c r="C174" i="25"/>
  <c r="B174" i="25" s="1"/>
  <c r="A176" i="25" l="1"/>
  <c r="C175" i="25"/>
  <c r="B175" i="25" s="1"/>
  <c r="A177" i="25" l="1"/>
  <c r="C176" i="25"/>
  <c r="B176" i="25" s="1"/>
  <c r="A178" i="25" l="1"/>
  <c r="C177" i="25"/>
  <c r="B177" i="25" s="1"/>
  <c r="A179" i="25" l="1"/>
  <c r="C178" i="25"/>
  <c r="B178" i="25" s="1"/>
  <c r="C179" i="25" l="1"/>
  <c r="B179" i="25" s="1"/>
  <c r="A180" i="25"/>
  <c r="C180" i="25" l="1"/>
  <c r="B180" i="25" s="1"/>
  <c r="A181" i="25"/>
  <c r="A182" i="25" l="1"/>
  <c r="C181" i="25"/>
  <c r="B181" i="25" s="1"/>
  <c r="A183" i="25" l="1"/>
  <c r="C182" i="25"/>
  <c r="B182" i="25" s="1"/>
  <c r="C183" i="25" l="1"/>
  <c r="B183" i="25" s="1"/>
  <c r="A184" i="25"/>
  <c r="C184" i="25" l="1"/>
  <c r="B184" i="25" s="1"/>
  <c r="A185" i="25"/>
  <c r="C185" i="25" l="1"/>
  <c r="B185" i="25" s="1"/>
  <c r="A186" i="25"/>
  <c r="A187" i="25" l="1"/>
  <c r="C186" i="25"/>
  <c r="B186" i="25" s="1"/>
  <c r="A188" i="25" l="1"/>
  <c r="C187" i="25"/>
  <c r="B187" i="25" s="1"/>
  <c r="A189" i="25" l="1"/>
  <c r="C188" i="25"/>
  <c r="B188" i="25" s="1"/>
  <c r="A190" i="25" l="1"/>
  <c r="C189" i="25"/>
  <c r="B189" i="25" s="1"/>
  <c r="A191" i="25" l="1"/>
  <c r="C190" i="25"/>
  <c r="B190" i="25" s="1"/>
  <c r="A192" i="25" l="1"/>
  <c r="C191" i="25"/>
  <c r="B191" i="25" s="1"/>
  <c r="A193" i="25" l="1"/>
  <c r="C192" i="25"/>
  <c r="B192" i="25" s="1"/>
  <c r="C193" i="25" l="1"/>
  <c r="B193" i="25" s="1"/>
  <c r="A194" i="25"/>
  <c r="A195" i="25" l="1"/>
  <c r="C194" i="25"/>
  <c r="B194" i="25" s="1"/>
  <c r="A196" i="25" l="1"/>
  <c r="C195" i="25"/>
  <c r="B195" i="25" s="1"/>
  <c r="A197" i="25" l="1"/>
  <c r="C196" i="25"/>
  <c r="B196" i="25" s="1"/>
  <c r="C197" i="25" l="1"/>
  <c r="B197" i="25" s="1"/>
  <c r="A198" i="25"/>
  <c r="C198" i="25" l="1"/>
  <c r="B198" i="25" s="1"/>
  <c r="A199" i="25"/>
  <c r="A200" i="25" l="1"/>
  <c r="C199" i="25"/>
  <c r="B199" i="25" s="1"/>
  <c r="C200" i="25" l="1"/>
  <c r="B200" i="25" s="1"/>
  <c r="A201" i="25"/>
  <c r="C201" i="25" l="1"/>
  <c r="B201" i="25" s="1"/>
  <c r="A202" i="25"/>
  <c r="A203" i="25" l="1"/>
  <c r="C202" i="25"/>
  <c r="B202" i="25" s="1"/>
  <c r="C203" i="25" l="1"/>
  <c r="B203" i="25" s="1"/>
  <c r="A204" i="25"/>
  <c r="C204" i="25" l="1"/>
  <c r="B204" i="25" s="1"/>
  <c r="A205" i="25"/>
  <c r="C205" i="25" l="1"/>
  <c r="B205" i="25" s="1"/>
  <c r="A206" i="25"/>
  <c r="C206" i="25" l="1"/>
  <c r="B206" i="25" s="1"/>
  <c r="A207" i="25"/>
  <c r="A208" i="25" l="1"/>
  <c r="C207" i="25"/>
  <c r="B207" i="25" s="1"/>
  <c r="A209" i="25" l="1"/>
  <c r="C208" i="25"/>
  <c r="B208" i="25" s="1"/>
  <c r="A210" i="25" l="1"/>
  <c r="C209" i="25"/>
  <c r="B209" i="25" s="1"/>
  <c r="C210" i="25" l="1"/>
  <c r="B210" i="25" s="1"/>
  <c r="A211" i="25"/>
  <c r="A212" i="25" l="1"/>
  <c r="C211" i="25"/>
  <c r="B211" i="25" s="1"/>
  <c r="A213" i="25" l="1"/>
  <c r="C212" i="25"/>
  <c r="B212" i="25" s="1"/>
  <c r="C213" i="25" l="1"/>
  <c r="B213" i="25" s="1"/>
  <c r="A214" i="25"/>
  <c r="C214" i="25" l="1"/>
  <c r="B214" i="25" s="1"/>
  <c r="A215" i="25"/>
  <c r="A216" i="25" l="1"/>
  <c r="C215" i="25"/>
  <c r="B215" i="25" s="1"/>
  <c r="C216" i="25" l="1"/>
  <c r="B216" i="25" s="1"/>
  <c r="A217" i="25"/>
  <c r="A218" i="25" l="1"/>
  <c r="C217" i="25"/>
  <c r="B217" i="25" s="1"/>
  <c r="C218" i="25" l="1"/>
  <c r="B218" i="25" s="1"/>
  <c r="A219" i="25"/>
  <c r="C219" i="25" l="1"/>
  <c r="B219" i="25" s="1"/>
  <c r="A220" i="25"/>
  <c r="C220" i="25" l="1"/>
  <c r="B220" i="25" s="1"/>
  <c r="A221" i="25"/>
  <c r="A222" i="25" l="1"/>
  <c r="C221" i="25"/>
  <c r="B221" i="25" s="1"/>
  <c r="A223" i="25" l="1"/>
  <c r="C222" i="25"/>
  <c r="B222" i="25" s="1"/>
  <c r="C223" i="25" l="1"/>
  <c r="B223" i="25" s="1"/>
  <c r="A224" i="25"/>
  <c r="C224" i="25" l="1"/>
  <c r="B224" i="25" s="1"/>
  <c r="A225" i="25"/>
  <c r="C225" i="25" l="1"/>
  <c r="B225" i="25" s="1"/>
  <c r="A226" i="25"/>
  <c r="A227" i="25" l="1"/>
  <c r="C226" i="25"/>
  <c r="B226" i="25" s="1"/>
  <c r="A228" i="25" l="1"/>
  <c r="C227" i="25"/>
  <c r="B227" i="25" s="1"/>
  <c r="A229" i="25" l="1"/>
  <c r="C228" i="25"/>
  <c r="B228" i="25" s="1"/>
  <c r="A230" i="25" l="1"/>
  <c r="C229" i="25"/>
  <c r="B229" i="25" s="1"/>
  <c r="C230" i="25" l="1"/>
  <c r="B230" i="25" s="1"/>
  <c r="A231" i="25"/>
  <c r="C231" i="25" l="1"/>
  <c r="B231" i="25" s="1"/>
  <c r="A232" i="25"/>
  <c r="A233" i="25" l="1"/>
  <c r="C232" i="25"/>
  <c r="B232" i="25" s="1"/>
  <c r="C233" i="25" l="1"/>
  <c r="B233" i="25" s="1"/>
  <c r="A234" i="25"/>
  <c r="C234" i="25" l="1"/>
  <c r="B234" i="25" s="1"/>
  <c r="A235" i="25"/>
  <c r="A236" i="25" l="1"/>
  <c r="C235" i="25"/>
  <c r="B235" i="25" s="1"/>
  <c r="A237" i="25" l="1"/>
  <c r="C236" i="25"/>
  <c r="B236" i="25" s="1"/>
  <c r="A238" i="25" l="1"/>
  <c r="C237" i="25"/>
  <c r="B237" i="25" s="1"/>
  <c r="A239" i="25" l="1"/>
  <c r="C238" i="25"/>
  <c r="B238" i="25" s="1"/>
  <c r="C239" i="25" l="1"/>
  <c r="B239" i="25" s="1"/>
  <c r="A240" i="25"/>
  <c r="A241" i="25" l="1"/>
  <c r="C240" i="25"/>
  <c r="B240" i="25" s="1"/>
  <c r="A242" i="25" l="1"/>
  <c r="C241" i="25"/>
  <c r="B241" i="25" s="1"/>
  <c r="C242" i="25" l="1"/>
  <c r="B242" i="25" s="1"/>
  <c r="A243" i="25"/>
  <c r="C243" i="25" l="1"/>
  <c r="B243" i="25" s="1"/>
  <c r="A244" i="25"/>
  <c r="C244" i="25" l="1"/>
  <c r="B244" i="25" s="1"/>
  <c r="A245" i="25"/>
  <c r="C245" i="25" l="1"/>
  <c r="B245" i="25" s="1"/>
  <c r="A246" i="25"/>
  <c r="C246" i="25" l="1"/>
  <c r="B246" i="25" s="1"/>
  <c r="A247" i="25"/>
  <c r="A248" i="25" l="1"/>
  <c r="C247" i="25"/>
  <c r="B247" i="25" s="1"/>
  <c r="A249" i="25" l="1"/>
  <c r="C248" i="25"/>
  <c r="B248" i="25" s="1"/>
  <c r="A250" i="25" l="1"/>
  <c r="C249" i="25"/>
  <c r="B249" i="25" s="1"/>
  <c r="C250" i="25" l="1"/>
  <c r="B250" i="25" s="1"/>
  <c r="A251" i="25"/>
  <c r="C251" i="25" l="1"/>
  <c r="B251" i="25" s="1"/>
  <c r="A252" i="25"/>
  <c r="C252" i="25" l="1"/>
  <c r="B252" i="25" s="1"/>
  <c r="A253" i="25"/>
  <c r="A254" i="25" l="1"/>
  <c r="C253" i="25"/>
  <c r="B253" i="25" s="1"/>
  <c r="A255" i="25" l="1"/>
  <c r="C254" i="25"/>
  <c r="B254" i="25" s="1"/>
  <c r="C255" i="25" l="1"/>
  <c r="B255" i="25" s="1"/>
  <c r="A256" i="25"/>
  <c r="A257" i="25" l="1"/>
  <c r="C256" i="25"/>
  <c r="B256" i="25" s="1"/>
  <c r="C257" i="25" l="1"/>
  <c r="B257" i="25" s="1"/>
  <c r="A258" i="25"/>
  <c r="C258" i="25" l="1"/>
  <c r="B258" i="25" s="1"/>
  <c r="A259" i="25"/>
  <c r="C259" i="25" l="1"/>
  <c r="B259" i="25" s="1"/>
  <c r="A260" i="25"/>
  <c r="C260" i="25" l="1"/>
  <c r="B260" i="25" s="1"/>
  <c r="A261" i="25"/>
  <c r="A262" i="25" l="1"/>
  <c r="C261" i="25"/>
  <c r="B261" i="25" s="1"/>
  <c r="C262" i="25" l="1"/>
  <c r="B262" i="25" s="1"/>
  <c r="A263" i="25"/>
  <c r="C263" i="25" l="1"/>
  <c r="B263" i="25" s="1"/>
  <c r="A264" i="25"/>
  <c r="C264" i="25" l="1"/>
  <c r="B264" i="25" s="1"/>
  <c r="A265" i="25"/>
  <c r="C265" i="25" l="1"/>
  <c r="B265" i="25" s="1"/>
  <c r="A266" i="25"/>
  <c r="A267" i="25" l="1"/>
  <c r="C266" i="25"/>
  <c r="B266" i="25" s="1"/>
  <c r="A268" i="25" l="1"/>
  <c r="C267" i="25"/>
  <c r="B267" i="25" s="1"/>
  <c r="A269" i="25" l="1"/>
  <c r="C268" i="25"/>
  <c r="B268" i="25" s="1"/>
  <c r="A270" i="25" l="1"/>
  <c r="C269" i="25"/>
  <c r="B269" i="25" s="1"/>
  <c r="C270" i="25" l="1"/>
  <c r="B270" i="25" s="1"/>
  <c r="A271" i="25"/>
  <c r="A272" i="25" l="1"/>
  <c r="C271" i="25"/>
  <c r="B271" i="25" s="1"/>
  <c r="C272" i="25" l="1"/>
  <c r="B272" i="25" s="1"/>
  <c r="A273" i="25"/>
  <c r="C273" i="25" l="1"/>
  <c r="B273" i="25" s="1"/>
  <c r="A274" i="25"/>
  <c r="C274" i="25" l="1"/>
  <c r="B274" i="25" s="1"/>
  <c r="A275" i="25"/>
  <c r="C275" i="25" l="1"/>
  <c r="B275" i="25" s="1"/>
  <c r="A276" i="25"/>
  <c r="A277" i="25" l="1"/>
  <c r="C276" i="25"/>
  <c r="B276" i="25" s="1"/>
  <c r="C277" i="25" l="1"/>
  <c r="B277" i="25" s="1"/>
  <c r="A278" i="25"/>
  <c r="A279" i="25" l="1"/>
  <c r="C278" i="25"/>
  <c r="B278" i="25" s="1"/>
  <c r="A280" i="25" l="1"/>
  <c r="C279" i="25"/>
  <c r="B279" i="25" s="1"/>
  <c r="A281" i="25" l="1"/>
  <c r="C280" i="25"/>
  <c r="B280" i="25" s="1"/>
  <c r="A282" i="25" l="1"/>
  <c r="C281" i="25"/>
  <c r="B281" i="25" s="1"/>
  <c r="A283" i="25" l="1"/>
  <c r="C282" i="25"/>
  <c r="B282" i="25" s="1"/>
  <c r="C283" i="25" l="1"/>
  <c r="B283" i="25" s="1"/>
  <c r="A284" i="25"/>
  <c r="C284" i="25" l="1"/>
  <c r="B284" i="25" s="1"/>
  <c r="A285" i="25"/>
  <c r="C285" i="25" l="1"/>
  <c r="B285" i="25" s="1"/>
  <c r="A286" i="25"/>
  <c r="A287" i="25" l="1"/>
  <c r="C286" i="25"/>
  <c r="B286" i="25" s="1"/>
  <c r="A288" i="25" l="1"/>
  <c r="C287" i="25"/>
  <c r="B287" i="25" s="1"/>
  <c r="A289" i="25" l="1"/>
  <c r="C288" i="25"/>
  <c r="B288" i="25" s="1"/>
  <c r="A290" i="25" l="1"/>
  <c r="C289" i="25"/>
  <c r="B289" i="25" s="1"/>
  <c r="A291" i="25" l="1"/>
  <c r="C290" i="25"/>
  <c r="B290" i="25" s="1"/>
  <c r="A292" i="25" l="1"/>
  <c r="C291" i="25"/>
  <c r="B291" i="25" s="1"/>
  <c r="A293" i="25" l="1"/>
  <c r="C292" i="25"/>
  <c r="B292" i="25" s="1"/>
  <c r="A294" i="25" l="1"/>
  <c r="C293" i="25"/>
  <c r="B293" i="25" s="1"/>
  <c r="A295" i="25" l="1"/>
  <c r="C294" i="25"/>
  <c r="B294" i="25" s="1"/>
  <c r="A296" i="25" l="1"/>
  <c r="C295" i="25"/>
  <c r="B295" i="25" s="1"/>
  <c r="A297" i="25" l="1"/>
  <c r="C296" i="25"/>
  <c r="B296" i="25" s="1"/>
  <c r="C297" i="25" l="1"/>
  <c r="B297" i="25" s="1"/>
  <c r="A298" i="25"/>
  <c r="C298" i="25" l="1"/>
  <c r="B298" i="25" s="1"/>
  <c r="A299" i="25"/>
  <c r="A300" i="25" l="1"/>
  <c r="C299" i="25"/>
  <c r="B299" i="25" s="1"/>
  <c r="C300" i="25" l="1"/>
  <c r="B300" i="25" s="1"/>
  <c r="A301" i="25"/>
  <c r="C301" i="25" l="1"/>
  <c r="B301" i="25" s="1"/>
  <c r="A302" i="25"/>
  <c r="A303" i="25" l="1"/>
  <c r="C302" i="25"/>
  <c r="B302" i="25" s="1"/>
  <c r="C303" i="25" l="1"/>
  <c r="B303" i="25" s="1"/>
  <c r="A304" i="25"/>
  <c r="C304" i="25" l="1"/>
  <c r="B304" i="25" s="1"/>
  <c r="A305" i="25"/>
  <c r="C305" i="25" l="1"/>
  <c r="B305" i="25" s="1"/>
  <c r="A306" i="25"/>
  <c r="A307" i="25" l="1"/>
  <c r="C306" i="25"/>
  <c r="B306" i="25" s="1"/>
  <c r="A308" i="25" l="1"/>
  <c r="C307" i="25"/>
  <c r="B307" i="25" s="1"/>
  <c r="A309" i="25" l="1"/>
  <c r="C308" i="25"/>
  <c r="B308" i="25" s="1"/>
  <c r="A310" i="25" l="1"/>
  <c r="C309" i="25"/>
  <c r="B309" i="25" s="1"/>
  <c r="A311" i="25" l="1"/>
  <c r="C310" i="25"/>
  <c r="B310" i="25" s="1"/>
  <c r="C311" i="25" l="1"/>
  <c r="B311" i="25" s="1"/>
  <c r="A312" i="25"/>
  <c r="A313" i="25" l="1"/>
  <c r="C312" i="25"/>
  <c r="B312" i="25" s="1"/>
  <c r="C313" i="25" l="1"/>
  <c r="B313" i="25" s="1"/>
  <c r="A314" i="25"/>
  <c r="C314" i="25" l="1"/>
  <c r="B314" i="25" s="1"/>
  <c r="A315" i="25"/>
  <c r="C315" i="25" l="1"/>
  <c r="B315" i="25" s="1"/>
  <c r="A316" i="25"/>
  <c r="C316" i="25" l="1"/>
  <c r="B316" i="25" s="1"/>
  <c r="A317" i="25"/>
  <c r="C317" i="25" l="1"/>
  <c r="B317" i="25" s="1"/>
  <c r="A318" i="25"/>
  <c r="A319" i="25" l="1"/>
  <c r="C318" i="25"/>
  <c r="B318" i="25" s="1"/>
  <c r="A320" i="25" l="1"/>
  <c r="C319" i="25"/>
  <c r="B319" i="25" s="1"/>
  <c r="C320" i="25" l="1"/>
  <c r="B320" i="25" s="1"/>
  <c r="A321" i="25"/>
  <c r="C321" i="25" l="1"/>
  <c r="B321" i="25" s="1"/>
  <c r="A322" i="25"/>
  <c r="A323" i="25" l="1"/>
  <c r="C322" i="25"/>
  <c r="B322" i="25" s="1"/>
  <c r="C323" i="25" l="1"/>
  <c r="B323" i="25" s="1"/>
  <c r="A324" i="25"/>
  <c r="C324" i="25" l="1"/>
  <c r="B324" i="25" s="1"/>
  <c r="A325" i="25"/>
  <c r="C325" i="25" l="1"/>
  <c r="B325" i="25" s="1"/>
  <c r="A326" i="25"/>
  <c r="A327" i="25" l="1"/>
  <c r="C326" i="25"/>
  <c r="B326" i="25" s="1"/>
  <c r="A328" i="25" l="1"/>
  <c r="C327" i="25"/>
  <c r="B327" i="25" s="1"/>
  <c r="A329" i="25" l="1"/>
  <c r="C328" i="25"/>
  <c r="B328" i="25" s="1"/>
  <c r="A330" i="25" l="1"/>
  <c r="C329" i="25"/>
  <c r="B329" i="25" s="1"/>
  <c r="C330" i="25" l="1"/>
  <c r="B330" i="25" s="1"/>
  <c r="A331" i="25"/>
  <c r="A332" i="25" l="1"/>
  <c r="C331" i="25"/>
  <c r="B331" i="25" s="1"/>
  <c r="A333" i="25" l="1"/>
  <c r="C332" i="25"/>
  <c r="B332" i="25" s="1"/>
  <c r="A334" i="25" l="1"/>
  <c r="C333" i="25"/>
  <c r="B333" i="25" s="1"/>
  <c r="C334" i="25" l="1"/>
  <c r="B334" i="25" s="1"/>
  <c r="A335" i="25"/>
  <c r="A336" i="25" l="1"/>
  <c r="C335" i="25"/>
  <c r="B335" i="25" s="1"/>
  <c r="A337" i="25" l="1"/>
  <c r="C336" i="25"/>
  <c r="B336" i="25" s="1"/>
  <c r="A338" i="25" l="1"/>
  <c r="C337" i="25"/>
  <c r="B337" i="25" s="1"/>
  <c r="C338" i="25" l="1"/>
  <c r="B338" i="25" s="1"/>
  <c r="A339" i="25"/>
  <c r="C339" i="25" l="1"/>
  <c r="B339" i="25" s="1"/>
  <c r="A340" i="25"/>
  <c r="C340" i="25" l="1"/>
  <c r="B340" i="25" s="1"/>
  <c r="A341" i="25"/>
  <c r="C341" i="25" l="1"/>
  <c r="B341" i="25" s="1"/>
  <c r="A342" i="25"/>
  <c r="A343" i="25" l="1"/>
  <c r="C342" i="25"/>
  <c r="B342" i="25" s="1"/>
  <c r="C343" i="25" l="1"/>
  <c r="B343" i="25" s="1"/>
  <c r="A344" i="25"/>
  <c r="C344" i="25" l="1"/>
  <c r="B344" i="25" s="1"/>
  <c r="A345" i="25"/>
  <c r="C345" i="25" l="1"/>
  <c r="B345" i="25" s="1"/>
  <c r="A346" i="25"/>
  <c r="C346" i="25" l="1"/>
  <c r="B346" i="25" s="1"/>
  <c r="A347" i="25"/>
  <c r="A348" i="25" l="1"/>
  <c r="C347" i="25"/>
  <c r="B347" i="25" s="1"/>
  <c r="A349" i="25" l="1"/>
  <c r="C348" i="25"/>
  <c r="B348" i="25" s="1"/>
  <c r="A350" i="25" l="1"/>
  <c r="C349" i="25"/>
  <c r="B349" i="25" s="1"/>
  <c r="A351" i="25" l="1"/>
  <c r="C350" i="25"/>
  <c r="B350" i="25" s="1"/>
  <c r="A352" i="25" l="1"/>
  <c r="C351" i="25"/>
  <c r="B351" i="25" s="1"/>
  <c r="C352" i="25" l="1"/>
  <c r="B352" i="25" s="1"/>
  <c r="A353" i="25"/>
  <c r="C353" i="25" l="1"/>
  <c r="B353" i="25" s="1"/>
  <c r="A354" i="25"/>
  <c r="C354" i="25" l="1"/>
  <c r="B354" i="25" s="1"/>
  <c r="A355" i="25"/>
  <c r="C355" i="25" l="1"/>
  <c r="B355" i="25" s="1"/>
  <c r="A356" i="25"/>
  <c r="C356" i="25" l="1"/>
  <c r="B356" i="25" s="1"/>
  <c r="A357" i="25"/>
  <c r="C357" i="25" l="1"/>
  <c r="B357" i="25" s="1"/>
  <c r="A358" i="25"/>
  <c r="A359" i="25" l="1"/>
  <c r="C358" i="25"/>
  <c r="B358" i="25" s="1"/>
  <c r="C359" i="25" l="1"/>
  <c r="B359" i="25" s="1"/>
  <c r="A360" i="25"/>
  <c r="C360" i="25" l="1"/>
  <c r="B360" i="25" s="1"/>
  <c r="A361" i="25"/>
  <c r="A362" i="25" l="1"/>
  <c r="C361" i="25"/>
  <c r="B361" i="25" s="1"/>
  <c r="A363" i="25" l="1"/>
  <c r="C362" i="25"/>
  <c r="B362" i="25" s="1"/>
  <c r="C363" i="25" l="1"/>
  <c r="B363" i="25" s="1"/>
  <c r="A364" i="25"/>
  <c r="C364" i="25" l="1"/>
  <c r="B364" i="25" s="1"/>
  <c r="A365" i="25"/>
  <c r="C365" i="25" l="1"/>
  <c r="B365" i="25" s="1"/>
  <c r="A366" i="25"/>
  <c r="C366" i="25" s="1"/>
  <c r="B366" i="25" s="1"/>
</calcChain>
</file>

<file path=xl/sharedStrings.xml><?xml version="1.0" encoding="utf-8"?>
<sst xmlns="http://schemas.openxmlformats.org/spreadsheetml/2006/main" count="335" uniqueCount="61">
  <si>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</si>
  <si>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</si>
  <si>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</si>
  <si>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</si>
  <si>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</si>
  <si>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</si>
  <si>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</si>
  <si>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</si>
  <si>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</si>
  <si>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</si>
  <si>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</si>
  <si>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</si>
  <si>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</si>
  <si>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</si>
  <si>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</si>
  <si>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RESMİ TATATİL</t>
  </si>
  <si>
    <t>*******</t>
  </si>
  <si>
    <t>********</t>
  </si>
  <si>
    <t>AŞCI</t>
  </si>
  <si>
    <t>Tarih</t>
  </si>
  <si>
    <t>Gün</t>
  </si>
  <si>
    <t>MEVLANA</t>
  </si>
  <si>
    <t>ÇORBA</t>
  </si>
  <si>
    <t>SOĞÜÇ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</si>
  <si>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</si>
  <si>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</si>
  <si>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</si>
  <si>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</si>
  <si>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</si>
  <si>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</si>
  <si>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</si>
  <si>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</si>
  <si>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</si>
  <si>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</si>
  <si>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</si>
  <si>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</si>
  <si>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</si>
  <si>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</si>
  <si>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KABAK TATLISI</t>
  </si>
  <si>
    <t>KASAP KÖFTE</t>
  </si>
  <si>
    <t>ŞEKERPARE</t>
  </si>
  <si>
    <t xml:space="preserve">KAVURMA </t>
  </si>
  <si>
    <t>KURU FASULYE</t>
  </si>
  <si>
    <t>ADANA</t>
  </si>
  <si>
    <t>ÇİFTLİK KEBAP</t>
  </si>
  <si>
    <t>TAVUK PİRZOLA</t>
  </si>
  <si>
    <t>FIRINDA KÖFTE</t>
  </si>
  <si>
    <t>KEMAL PAŞA</t>
  </si>
  <si>
    <t>FIRINDA KIYMALI PATATES</t>
  </si>
  <si>
    <t>KOMPOSTO</t>
  </si>
  <si>
    <t>TULUMBA TATLISI</t>
  </si>
  <si>
    <t>KAŞARLI BÖREK</t>
  </si>
  <si>
    <t>KIYMALI  ISPANAK</t>
  </si>
  <si>
    <t>FIRINDA SEBZELİ TAVUK</t>
  </si>
  <si>
    <t xml:space="preserve">            Mustafa YAĞAN</t>
  </si>
  <si>
    <t xml:space="preserve">             Cahit TAŞPINAR</t>
  </si>
  <si>
    <t xml:space="preserve">               Enver ÖZDEMİR</t>
  </si>
  <si>
    <t xml:space="preserve">             Abdurrahim TAŞBAŞ</t>
  </si>
  <si>
    <t xml:space="preserve">TAVUK BUT </t>
  </si>
  <si>
    <t>AYRAN - SALATA - KADAYIF</t>
  </si>
  <si>
    <t>AYRAN-EKMEK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</si>
</sst>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I25" sqref="I25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/>
      <c r="E1" s="17" t="s">
        <v>2</v>
      </c>
      <c r="F1" s="3"/>
      <c r="G1" s="17" t="s">
        <v>3</v>
      </c>
      <c r="H1" s="3"/>
      <c r="I1" s="17" t="s">
        <v>4</v>
      </c>
      <c r="J1" s="3"/>
      <c r="K1" s="2"/>
      <c r="L1" s="2"/>
      <c r="M1" s="13"/>
    </row>
    <row r="2" spans="1:13" ht="20.100000000000001" customHeight="1" x14ac:dyDescent="0.25">
      <c r="A2" s="10">
        <v>45658</v>
      </c>
      <c r="B2" s="11" t="str">
        <f>TEXT(WEEKDAY(A2,2)+1,"GGGG")</f>
        <v>Çarşamba</v>
      </c>
      <c r="C2" s="4" t="s">
        <v>15</v>
      </c>
      <c r="D2" s="4"/>
      <c r="E2" s="4" t="s">
        <v>16</v>
      </c>
      <c r="F2" s="4"/>
      <c r="G2" s="4" t="s">
        <v>17</v>
      </c>
      <c r="H2" s="4"/>
      <c r="I2" s="4" t="s">
        <v>17</v>
      </c>
      <c r="J2" s="4"/>
      <c r="K2" s="4"/>
      <c r="L2" s="5"/>
      <c r="M2" s="13"/>
    </row>
    <row r="3" spans="1:13" ht="20.100000000000001" customHeight="1" x14ac:dyDescent="0.25">
      <c r="A3" s="10">
        <f>A2+1</f>
        <v>45659</v>
      </c>
      <c r="B3" s="11" t="str">
        <f t="shared" ref="B3:B32" si="0">TEXT(WEEKDAY(A3,2)+1,"GGGG")</f>
        <v>Perşembe</v>
      </c>
      <c r="C3" s="4" t="s">
        <v>21</v>
      </c>
      <c r="D3" s="4"/>
      <c r="E3" s="4" t="s">
        <v>22</v>
      </c>
      <c r="F3" s="4"/>
      <c r="G3" s="4" t="s">
        <v>23</v>
      </c>
      <c r="H3" s="4"/>
      <c r="I3" s="4" t="s">
        <v>24</v>
      </c>
      <c r="J3" s="4"/>
      <c r="K3" s="4"/>
      <c r="L3" s="5"/>
      <c r="M3" s="13"/>
    </row>
    <row r="4" spans="1:13" ht="20.100000000000001" customHeight="1" x14ac:dyDescent="0.25">
      <c r="A4" s="10">
        <f t="shared" ref="A4:A32" si="1">A3+1</f>
        <v>45660</v>
      </c>
      <c r="B4" s="11" t="str">
        <f t="shared" si="0"/>
        <v>Cuma</v>
      </c>
      <c r="C4" s="4" t="s">
        <v>25</v>
      </c>
      <c r="D4" s="4"/>
      <c r="E4" s="4" t="s">
        <v>22</v>
      </c>
      <c r="F4" s="4"/>
      <c r="G4" s="4" t="s">
        <v>26</v>
      </c>
      <c r="H4" s="4"/>
      <c r="I4" s="4" t="s">
        <v>50</v>
      </c>
      <c r="J4" s="4"/>
      <c r="K4" s="4"/>
      <c r="L4" s="5"/>
      <c r="M4" s="13"/>
    </row>
    <row r="5" spans="1:13" ht="5.0999999999999996" customHeight="1" x14ac:dyDescent="0.25">
      <c r="A5" s="20">
        <f t="shared" si="1"/>
        <v>45661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31">
        <f t="shared" ref="L5:L27" si="2">SUM(D5:K5)</f>
        <v>130</v>
      </c>
      <c r="M5" s="13"/>
    </row>
    <row r="6" spans="1:13" ht="5.0999999999999996" customHeight="1" x14ac:dyDescent="0.25">
      <c r="A6" s="24">
        <f t="shared" si="1"/>
        <v>45662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32">
        <f t="shared" si="2"/>
        <v>130</v>
      </c>
      <c r="M6" s="13"/>
    </row>
    <row r="7" spans="1:13" ht="20.100000000000001" customHeight="1" x14ac:dyDescent="0.25">
      <c r="A7" s="10">
        <f t="shared" si="1"/>
        <v>45663</v>
      </c>
      <c r="B7" s="11" t="str">
        <f t="shared" si="0"/>
        <v>Pazartesi</v>
      </c>
      <c r="C7" s="4" t="s">
        <v>27</v>
      </c>
      <c r="D7" s="4"/>
      <c r="E7" s="4" t="s">
        <v>22</v>
      </c>
      <c r="F7" s="4"/>
      <c r="G7" s="4" t="s">
        <v>28</v>
      </c>
      <c r="H7" s="4"/>
      <c r="I7" s="4" t="s">
        <v>29</v>
      </c>
      <c r="J7" s="4"/>
      <c r="K7" s="4"/>
      <c r="L7" s="5"/>
      <c r="M7" s="13"/>
    </row>
    <row r="8" spans="1:13" ht="20.100000000000001" customHeight="1" x14ac:dyDescent="0.25">
      <c r="A8" s="10">
        <f t="shared" si="1"/>
        <v>45664</v>
      </c>
      <c r="B8" s="11" t="str">
        <f t="shared" si="0"/>
        <v>Salı</v>
      </c>
      <c r="C8" s="4" t="s">
        <v>53</v>
      </c>
      <c r="D8" s="4"/>
      <c r="E8" s="4" t="s">
        <v>22</v>
      </c>
      <c r="F8" s="4"/>
      <c r="G8" s="4" t="s">
        <v>26</v>
      </c>
      <c r="H8" s="4"/>
      <c r="I8" s="4" t="s">
        <v>30</v>
      </c>
      <c r="J8" s="4"/>
      <c r="K8" s="4"/>
      <c r="L8" s="5"/>
      <c r="M8" s="13"/>
    </row>
    <row r="9" spans="1:13" ht="20.100000000000001" customHeight="1" x14ac:dyDescent="0.25">
      <c r="A9" s="10">
        <f t="shared" si="1"/>
        <v>45665</v>
      </c>
      <c r="B9" s="11" t="str">
        <f t="shared" si="0"/>
        <v>Çarşamba</v>
      </c>
      <c r="C9" s="4" t="s">
        <v>52</v>
      </c>
      <c r="D9" s="4"/>
      <c r="E9" s="4" t="s">
        <v>22</v>
      </c>
      <c r="F9" s="4"/>
      <c r="G9" s="4" t="s">
        <v>33</v>
      </c>
      <c r="H9" s="4"/>
      <c r="I9" s="4" t="s">
        <v>49</v>
      </c>
      <c r="J9" s="4"/>
      <c r="K9" s="4"/>
      <c r="L9" s="5"/>
      <c r="M9" s="13"/>
    </row>
    <row r="10" spans="1:13" ht="20.100000000000001" customHeight="1" x14ac:dyDescent="0.25">
      <c r="A10" s="10">
        <f t="shared" si="1"/>
        <v>45666</v>
      </c>
      <c r="B10" s="11" t="str">
        <f t="shared" si="0"/>
        <v>Perşembe</v>
      </c>
      <c r="C10" s="4" t="s">
        <v>34</v>
      </c>
      <c r="D10" s="4"/>
      <c r="E10" s="4" t="s">
        <v>22</v>
      </c>
      <c r="F10" s="4"/>
      <c r="G10" s="4" t="s">
        <v>26</v>
      </c>
      <c r="H10" s="4"/>
      <c r="I10" s="4" t="s">
        <v>35</v>
      </c>
      <c r="J10" s="4"/>
      <c r="K10" s="4"/>
      <c r="L10" s="5"/>
      <c r="M10" s="13"/>
    </row>
    <row r="11" spans="1:13" ht="20.100000000000001" customHeight="1" x14ac:dyDescent="0.25">
      <c r="A11" s="10">
        <f t="shared" si="1"/>
        <v>45667</v>
      </c>
      <c r="B11" s="11" t="str">
        <f t="shared" si="0"/>
        <v>Cuma</v>
      </c>
      <c r="C11" s="4" t="s">
        <v>31</v>
      </c>
      <c r="D11" s="4"/>
      <c r="E11" s="4" t="s">
        <v>22</v>
      </c>
      <c r="F11" s="4"/>
      <c r="G11" s="4" t="s">
        <v>26</v>
      </c>
      <c r="H11" s="4"/>
      <c r="I11" s="4" t="s">
        <v>32</v>
      </c>
      <c r="J11" s="4"/>
      <c r="K11" s="4"/>
      <c r="L11" s="5"/>
      <c r="M11" s="13"/>
    </row>
    <row r="12" spans="1:13" ht="5.0999999999999996" customHeight="1" x14ac:dyDescent="0.25">
      <c r="A12" s="20">
        <f t="shared" si="1"/>
        <v>45668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31">
        <f t="shared" si="2"/>
        <v>130</v>
      </c>
      <c r="M12" s="13"/>
    </row>
    <row r="13" spans="1:13" ht="5.0999999999999996" customHeight="1" x14ac:dyDescent="0.25">
      <c r="A13" s="24">
        <f t="shared" si="1"/>
        <v>45669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32">
        <f t="shared" si="2"/>
        <v>130</v>
      </c>
      <c r="M13" s="13"/>
    </row>
    <row r="14" spans="1:13" ht="20.100000000000001" customHeight="1" x14ac:dyDescent="0.25">
      <c r="A14" s="10">
        <f t="shared" si="1"/>
        <v>45670</v>
      </c>
      <c r="B14" s="11" t="str">
        <f t="shared" si="0"/>
        <v>Pazartesi</v>
      </c>
      <c r="C14" s="4" t="s">
        <v>36</v>
      </c>
      <c r="D14" s="4"/>
      <c r="E14" s="4" t="s">
        <v>22</v>
      </c>
      <c r="F14" s="4"/>
      <c r="G14" s="4" t="s">
        <v>26</v>
      </c>
      <c r="H14" s="4"/>
      <c r="I14" s="4" t="s">
        <v>30</v>
      </c>
      <c r="J14" s="4"/>
      <c r="K14" s="4"/>
      <c r="L14" s="5"/>
      <c r="M14" s="13"/>
    </row>
    <row r="15" spans="1:13" ht="20.100000000000001" customHeight="1" x14ac:dyDescent="0.25">
      <c r="A15" s="10">
        <f t="shared" si="1"/>
        <v>45671</v>
      </c>
      <c r="B15" s="11" t="str">
        <f t="shared" si="0"/>
        <v>Salı</v>
      </c>
      <c r="C15" s="4" t="s">
        <v>37</v>
      </c>
      <c r="D15" s="4"/>
      <c r="E15" s="4" t="s">
        <v>22</v>
      </c>
      <c r="F15" s="4"/>
      <c r="G15" s="4" t="s">
        <v>26</v>
      </c>
      <c r="H15" s="4"/>
      <c r="I15" s="4" t="s">
        <v>24</v>
      </c>
      <c r="J15" s="4"/>
      <c r="K15" s="4"/>
      <c r="L15" s="5"/>
      <c r="M15" s="13"/>
    </row>
    <row r="16" spans="1:13" ht="20.100000000000001" customHeight="1" x14ac:dyDescent="0.25">
      <c r="A16" s="10">
        <f t="shared" si="1"/>
        <v>45672</v>
      </c>
      <c r="B16" s="11" t="str">
        <f t="shared" si="0"/>
        <v>Çarşamba</v>
      </c>
      <c r="C16" s="4" t="s">
        <v>27</v>
      </c>
      <c r="D16" s="4"/>
      <c r="E16" s="4" t="s">
        <v>22</v>
      </c>
      <c r="F16" s="4"/>
      <c r="G16" s="4" t="s">
        <v>26</v>
      </c>
      <c r="H16" s="4"/>
      <c r="I16" s="4" t="s">
        <v>38</v>
      </c>
      <c r="J16" s="4"/>
      <c r="K16" s="4"/>
      <c r="L16" s="5"/>
      <c r="M16" s="13"/>
    </row>
    <row r="17" spans="1:13" ht="20.100000000000001" customHeight="1" x14ac:dyDescent="0.25">
      <c r="A17" s="10">
        <f t="shared" si="1"/>
        <v>45673</v>
      </c>
      <c r="B17" s="11" t="str">
        <f t="shared" si="0"/>
        <v>Perşembe</v>
      </c>
      <c r="C17" s="4" t="s">
        <v>51</v>
      </c>
      <c r="D17" s="4"/>
      <c r="E17" s="4" t="s">
        <v>22</v>
      </c>
      <c r="F17" s="4"/>
      <c r="G17" s="4" t="s">
        <v>23</v>
      </c>
      <c r="H17" s="4"/>
      <c r="I17" s="4" t="s">
        <v>24</v>
      </c>
      <c r="J17" s="4"/>
      <c r="K17" s="4"/>
      <c r="L17" s="5"/>
      <c r="M17" s="13"/>
    </row>
    <row r="18" spans="1:13" ht="20.100000000000001" customHeight="1" x14ac:dyDescent="0.25">
      <c r="A18" s="10">
        <f t="shared" si="1"/>
        <v>45674</v>
      </c>
      <c r="B18" s="11" t="str">
        <f t="shared" si="0"/>
        <v>Cuma</v>
      </c>
      <c r="C18" s="4" t="s">
        <v>39</v>
      </c>
      <c r="D18" s="4"/>
      <c r="E18" s="4" t="s">
        <v>22</v>
      </c>
      <c r="F18" s="4"/>
      <c r="G18" s="4" t="s">
        <v>26</v>
      </c>
      <c r="H18" s="4"/>
      <c r="I18" s="4" t="s">
        <v>40</v>
      </c>
      <c r="J18" s="4"/>
      <c r="K18" s="4"/>
      <c r="L18" s="5"/>
      <c r="M18" s="13"/>
    </row>
    <row r="19" spans="1:13" ht="5.0999999999999996" customHeight="1" x14ac:dyDescent="0.25">
      <c r="A19" s="20">
        <f t="shared" si="1"/>
        <v>45675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31">
        <f t="shared" si="2"/>
        <v>130</v>
      </c>
      <c r="M19" s="13"/>
    </row>
    <row r="20" spans="1:13" ht="5.0999999999999996" customHeight="1" x14ac:dyDescent="0.25">
      <c r="A20" s="24">
        <f t="shared" si="1"/>
        <v>45676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32">
        <f t="shared" si="2"/>
        <v>130</v>
      </c>
      <c r="M20" s="13"/>
    </row>
    <row r="21" spans="1:13" ht="20.100000000000001" customHeight="1" x14ac:dyDescent="0.25">
      <c r="A21" s="10">
        <f t="shared" si="1"/>
        <v>45677</v>
      </c>
      <c r="B21" s="11" t="str">
        <f t="shared" si="0"/>
        <v>Pazartesi</v>
      </c>
      <c r="C21" s="4" t="s">
        <v>41</v>
      </c>
      <c r="D21" s="4"/>
      <c r="E21" s="4" t="s">
        <v>22</v>
      </c>
      <c r="F21" s="4"/>
      <c r="G21" s="4" t="s">
        <v>26</v>
      </c>
      <c r="H21" s="4"/>
      <c r="I21" s="4" t="s">
        <v>29</v>
      </c>
      <c r="J21" s="4"/>
      <c r="K21" s="4"/>
      <c r="L21" s="5"/>
      <c r="M21" s="13"/>
    </row>
    <row r="22" spans="1:13" ht="20.100000000000001" customHeight="1" x14ac:dyDescent="0.25">
      <c r="A22" s="10">
        <f t="shared" si="1"/>
        <v>45678</v>
      </c>
      <c r="B22" s="11" t="str">
        <f t="shared" si="0"/>
        <v>Salı</v>
      </c>
      <c r="C22" s="4" t="s">
        <v>58</v>
      </c>
      <c r="D22" s="4"/>
      <c r="E22" s="4" t="s">
        <v>22</v>
      </c>
      <c r="F22" s="4"/>
      <c r="G22" s="4" t="s">
        <v>26</v>
      </c>
      <c r="H22" s="4"/>
      <c r="I22" s="4" t="s">
        <v>24</v>
      </c>
      <c r="J22" s="4"/>
      <c r="K22" s="4"/>
      <c r="L22" s="5"/>
      <c r="M22" s="13"/>
    </row>
    <row r="23" spans="1:13" ht="20.100000000000001" customHeight="1" x14ac:dyDescent="0.25">
      <c r="A23" s="10">
        <f t="shared" si="1"/>
        <v>45679</v>
      </c>
      <c r="B23" s="11" t="str">
        <f t="shared" si="0"/>
        <v>Çarşamba</v>
      </c>
      <c r="C23" s="4" t="s">
        <v>27</v>
      </c>
      <c r="D23" s="4"/>
      <c r="E23" s="4" t="s">
        <v>22</v>
      </c>
      <c r="F23" s="4"/>
      <c r="G23" s="4" t="s">
        <v>26</v>
      </c>
      <c r="H23" s="4"/>
      <c r="I23" s="4" t="s">
        <v>59</v>
      </c>
      <c r="J23" s="4"/>
      <c r="K23" s="4"/>
      <c r="L23" s="5"/>
      <c r="M23" s="13"/>
    </row>
    <row r="24" spans="1:13" ht="20.100000000000001" customHeight="1" x14ac:dyDescent="0.25">
      <c r="A24" s="10">
        <f t="shared" si="1"/>
        <v>45680</v>
      </c>
      <c r="B24" s="11" t="str">
        <f t="shared" si="0"/>
        <v>Perşembe</v>
      </c>
      <c r="C24" s="4" t="s">
        <v>43</v>
      </c>
      <c r="D24" s="4"/>
      <c r="E24" s="4" t="s">
        <v>22</v>
      </c>
      <c r="F24" s="4"/>
      <c r="G24" s="4" t="s">
        <v>26</v>
      </c>
      <c r="H24" s="4"/>
      <c r="I24" s="4" t="s">
        <v>60</v>
      </c>
      <c r="J24" s="4"/>
      <c r="K24" s="4"/>
      <c r="L24" s="5"/>
      <c r="M24" s="13"/>
    </row>
    <row r="25" spans="1:13" ht="20.100000000000001" customHeight="1" x14ac:dyDescent="0.25">
      <c r="A25" s="10">
        <f t="shared" si="1"/>
        <v>45681</v>
      </c>
      <c r="B25" s="11" t="str">
        <f t="shared" si="0"/>
        <v>Cuma</v>
      </c>
      <c r="C25" s="4" t="s">
        <v>42</v>
      </c>
      <c r="D25" s="4"/>
      <c r="E25" s="4" t="s">
        <v>22</v>
      </c>
      <c r="F25" s="4"/>
      <c r="G25" s="4" t="s">
        <v>26</v>
      </c>
      <c r="H25" s="4"/>
      <c r="I25" s="4" t="s">
        <v>32</v>
      </c>
      <c r="J25" s="4"/>
      <c r="K25" s="4"/>
      <c r="L25" s="5"/>
      <c r="M25" s="13"/>
    </row>
    <row r="26" spans="1:13" ht="5.0999999999999996" customHeight="1" x14ac:dyDescent="0.25">
      <c r="A26" s="20">
        <f t="shared" si="1"/>
        <v>45682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31">
        <f t="shared" si="2"/>
        <v>130</v>
      </c>
      <c r="M26" s="13"/>
    </row>
    <row r="27" spans="1:13" ht="5.0999999999999996" customHeight="1" x14ac:dyDescent="0.25">
      <c r="A27" s="24">
        <f t="shared" si="1"/>
        <v>45683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32">
        <f t="shared" si="2"/>
        <v>130</v>
      </c>
      <c r="M27" s="13"/>
    </row>
    <row r="28" spans="1:13" ht="20.100000000000001" customHeight="1" x14ac:dyDescent="0.25">
      <c r="A28" s="10">
        <f t="shared" si="1"/>
        <v>45684</v>
      </c>
      <c r="B28" s="11" t="str">
        <f t="shared" si="0"/>
        <v>Pazartesi</v>
      </c>
      <c r="C28" s="4" t="s">
        <v>44</v>
      </c>
      <c r="D28" s="4"/>
      <c r="E28" s="4" t="s">
        <v>22</v>
      </c>
      <c r="F28" s="4"/>
      <c r="G28" s="4" t="s">
        <v>26</v>
      </c>
      <c r="H28" s="4"/>
      <c r="I28" s="4" t="s">
        <v>30</v>
      </c>
      <c r="J28" s="4"/>
      <c r="K28" s="4"/>
      <c r="L28" s="5"/>
      <c r="M28" s="13"/>
    </row>
    <row r="29" spans="1:13" ht="20.100000000000001" customHeight="1" x14ac:dyDescent="0.25">
      <c r="A29" s="10">
        <f t="shared" si="1"/>
        <v>45685</v>
      </c>
      <c r="B29" s="11" t="str">
        <f t="shared" si="0"/>
        <v>Salı</v>
      </c>
      <c r="C29" s="4" t="s">
        <v>45</v>
      </c>
      <c r="D29" s="4"/>
      <c r="E29" s="4" t="s">
        <v>22</v>
      </c>
      <c r="F29" s="4"/>
      <c r="G29" s="4" t="s">
        <v>26</v>
      </c>
      <c r="H29" s="4"/>
      <c r="I29" s="4" t="s">
        <v>24</v>
      </c>
      <c r="J29" s="4"/>
      <c r="K29" s="4"/>
      <c r="L29" s="5"/>
      <c r="M29" s="13"/>
    </row>
    <row r="30" spans="1:13" ht="20.100000000000001" customHeight="1" x14ac:dyDescent="0.25">
      <c r="A30" s="10">
        <f t="shared" si="1"/>
        <v>45686</v>
      </c>
      <c r="B30" s="11" t="str">
        <f t="shared" si="0"/>
        <v>Çarşamba</v>
      </c>
      <c r="C30" s="4" t="s">
        <v>46</v>
      </c>
      <c r="D30" s="4"/>
      <c r="E30" s="4" t="s">
        <v>22</v>
      </c>
      <c r="F30" s="4"/>
      <c r="G30" s="4" t="s">
        <v>26</v>
      </c>
      <c r="H30" s="4"/>
      <c r="I30" s="4" t="s">
        <v>47</v>
      </c>
      <c r="J30" s="4"/>
      <c r="K30" s="4"/>
      <c r="L30" s="5"/>
      <c r="M30" s="13"/>
    </row>
    <row r="31" spans="1:13" ht="20.100000000000001" customHeight="1" x14ac:dyDescent="0.25">
      <c r="A31" s="10">
        <f t="shared" si="1"/>
        <v>45687</v>
      </c>
      <c r="B31" s="11" t="str">
        <f t="shared" si="0"/>
        <v>Perşembe</v>
      </c>
      <c r="C31" s="4" t="s">
        <v>21</v>
      </c>
      <c r="D31" s="4"/>
      <c r="E31" s="4" t="s">
        <v>22</v>
      </c>
      <c r="F31" s="4"/>
      <c r="G31" s="4" t="s">
        <v>23</v>
      </c>
      <c r="H31" s="4"/>
      <c r="I31" s="4" t="s">
        <v>24</v>
      </c>
      <c r="J31" s="4"/>
      <c r="K31" s="4"/>
      <c r="L31" s="5"/>
      <c r="M31" s="13"/>
    </row>
    <row r="32" spans="1:13" ht="20.100000000000001" customHeight="1" x14ac:dyDescent="0.25">
      <c r="A32" s="10">
        <f t="shared" si="1"/>
        <v>45688</v>
      </c>
      <c r="B32" s="11" t="str">
        <f t="shared" si="0"/>
        <v>Cuma</v>
      </c>
      <c r="C32" s="4" t="s">
        <v>48</v>
      </c>
      <c r="D32" s="4"/>
      <c r="E32" s="4" t="s">
        <v>22</v>
      </c>
      <c r="F32" s="4"/>
      <c r="G32" s="4" t="s">
        <v>33</v>
      </c>
      <c r="H32" s="4"/>
      <c r="I32" s="4" t="s">
        <v>49</v>
      </c>
      <c r="J32" s="4"/>
      <c r="K32" s="4"/>
      <c r="L32" s="5"/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57</v>
      </c>
      <c r="D36" s="9"/>
      <c r="E36" s="9" t="s">
        <v>56</v>
      </c>
      <c r="F36" s="9"/>
      <c r="G36" s="9" t="s">
        <v>55</v>
      </c>
      <c r="H36" s="9"/>
      <c r="I36" s="9" t="s">
        <v>54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workbookViewId="0">
      <selection activeCell="A36" sqref="A36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5.0999999999999996" customHeight="1" x14ac:dyDescent="0.25">
      <c r="A2" s="20">
        <v>45689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31">
        <f>SUM(D2:K2)</f>
        <v>130</v>
      </c>
      <c r="M2" s="13"/>
    </row>
    <row r="3" spans="1:13" ht="5.0999999999999996" customHeight="1" x14ac:dyDescent="0.25">
      <c r="A3" s="24">
        <f>A2+1</f>
        <v>45690</v>
      </c>
      <c r="B3" s="25" t="str">
        <f t="shared" ref="B3:B30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32">
        <f t="shared" ref="L3:L30" si="1">SUM(D3:K3)</f>
        <v>130</v>
      </c>
      <c r="M3" s="13"/>
    </row>
    <row r="4" spans="1:13" ht="20.100000000000001" customHeight="1" x14ac:dyDescent="0.25">
      <c r="A4" s="10">
        <f>A3+1</f>
        <v>45691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ref="A5:A30" si="2">A4+1</f>
        <v>45692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45693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45694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45695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5.0999999999999996" customHeight="1" x14ac:dyDescent="0.25">
      <c r="A9" s="20">
        <f t="shared" si="2"/>
        <v>45696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31">
        <f t="shared" si="1"/>
        <v>130</v>
      </c>
      <c r="M9" s="13"/>
    </row>
    <row r="10" spans="1:13" ht="5.0999999999999996" customHeight="1" x14ac:dyDescent="0.25">
      <c r="A10" s="24">
        <f t="shared" si="2"/>
        <v>45697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32">
        <f t="shared" si="1"/>
        <v>130</v>
      </c>
      <c r="M10" s="13"/>
    </row>
    <row r="11" spans="1:13" ht="20.100000000000001" customHeight="1" x14ac:dyDescent="0.25">
      <c r="A11" s="10">
        <f t="shared" si="2"/>
        <v>45698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45699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45700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45701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45702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5.0999999999999996" customHeight="1" x14ac:dyDescent="0.25">
      <c r="A16" s="20">
        <f t="shared" si="2"/>
        <v>45703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31">
        <f t="shared" si="1"/>
        <v>130</v>
      </c>
      <c r="M16" s="13"/>
    </row>
    <row r="17" spans="1:13" ht="5.0999999999999996" customHeight="1" x14ac:dyDescent="0.25">
      <c r="A17" s="24">
        <f t="shared" si="2"/>
        <v>45704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32">
        <f t="shared" si="1"/>
        <v>130</v>
      </c>
      <c r="M17" s="13"/>
    </row>
    <row r="18" spans="1:13" ht="20.100000000000001" customHeight="1" x14ac:dyDescent="0.25">
      <c r="A18" s="10">
        <f t="shared" si="2"/>
        <v>45705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45706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45707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45708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45709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5.0999999999999996" customHeight="1" x14ac:dyDescent="0.25">
      <c r="A23" s="20">
        <f t="shared" si="2"/>
        <v>45710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31">
        <f t="shared" si="1"/>
        <v>130</v>
      </c>
      <c r="M23" s="13"/>
    </row>
    <row r="24" spans="1:13" ht="5.0999999999999996" customHeight="1" x14ac:dyDescent="0.25">
      <c r="A24" s="24">
        <f t="shared" si="2"/>
        <v>45711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32">
        <f t="shared" si="1"/>
        <v>130</v>
      </c>
      <c r="M24" s="13"/>
    </row>
    <row r="25" spans="1:13" ht="20.100000000000001" customHeight="1" x14ac:dyDescent="0.25">
      <c r="A25" s="10">
        <f t="shared" si="2"/>
        <v>45712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45713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45714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45715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45716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5.0999999999999996" customHeight="1" x14ac:dyDescent="0.25">
      <c r="A30" s="20">
        <f t="shared" si="2"/>
        <v>45717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31">
        <f t="shared" si="1"/>
        <v>130</v>
      </c>
      <c r="M30" s="13"/>
    </row>
    <row r="31" spans="1:13" ht="8.1" customHeight="1" x14ac:dyDescent="0.25">
      <c r="A31" s="14"/>
      <c r="B31" s="8"/>
      <c r="C31" s="16"/>
      <c r="D31" s="9"/>
      <c r="E31" s="9"/>
      <c r="F31" s="9"/>
      <c r="G31" s="9"/>
      <c r="H31" s="9"/>
      <c r="I31" s="16"/>
      <c r="J31" s="9"/>
      <c r="K31" s="9"/>
      <c r="L31" s="15"/>
      <c r="M31" s="13"/>
    </row>
    <row r="32" spans="1:13" ht="6" customHeight="1" x14ac:dyDescent="0.25">
      <c r="A32" s="14"/>
      <c r="B32" s="8"/>
      <c r="C32" s="9"/>
      <c r="D32" s="9"/>
      <c r="E32" s="9"/>
      <c r="F32" s="9"/>
      <c r="G32" s="9"/>
      <c r="H32" s="9"/>
      <c r="I32" s="16"/>
      <c r="J32" s="9"/>
      <c r="K32" s="9"/>
      <c r="L32" s="15"/>
      <c r="M32" s="13"/>
    </row>
    <row r="33" spans="1:13" ht="11.25" customHeight="1" x14ac:dyDescent="0.25">
      <c r="A33" s="14"/>
      <c r="B33" s="8"/>
      <c r="C33" s="9" t="s">
        <v>13</v>
      </c>
      <c r="D33" s="9"/>
      <c r="E33" s="9" t="s">
        <v>8</v>
      </c>
      <c r="F33" s="9"/>
      <c r="G33" s="9" t="s">
        <v>11</v>
      </c>
      <c r="H33" s="9"/>
      <c r="I33" s="9" t="s">
        <v>14</v>
      </c>
      <c r="J33" s="9"/>
      <c r="K33" s="9"/>
      <c r="L33" s="15"/>
      <c r="M33" s="13"/>
    </row>
    <row r="34" spans="1:13" ht="18.75" customHeight="1" x14ac:dyDescent="0.25">
      <c r="A34" s="6"/>
      <c r="B34" s="1"/>
      <c r="C34" s="1" t="s">
        <v>18</v>
      </c>
      <c r="D34" s="1"/>
      <c r="E34" s="1" t="s">
        <v>9</v>
      </c>
      <c r="F34" s="1"/>
      <c r="G34" s="1" t="s">
        <v>12</v>
      </c>
      <c r="H34" s="1"/>
      <c r="I34" s="1" t="s">
        <v>10</v>
      </c>
      <c r="J34" s="1"/>
      <c r="K34" s="1"/>
      <c r="L34" s="1"/>
    </row>
    <row r="35" spans="1:13" x14ac:dyDescent="0.25">
      <c r="A35" s="6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workbookViewId="0">
      <selection activeCell="C4" sqref="C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 x14ac:dyDescent="0.25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 x14ac:dyDescent="0.25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 x14ac:dyDescent="0.25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 x14ac:dyDescent="0.25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 x14ac:dyDescent="0.25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 x14ac:dyDescent="0.25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 x14ac:dyDescent="0.25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 x14ac:dyDescent="0.25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 x14ac:dyDescent="0.25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 x14ac:dyDescent="0.25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 x14ac:dyDescent="0.25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 x14ac:dyDescent="0.25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 x14ac:dyDescent="0.25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 x14ac:dyDescent="0.25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 x14ac:dyDescent="0.25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workbookViewId="0">
      <selection activeCell="C4" sqref="C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 x14ac:dyDescent="0.25">
      <c r="A2" s="20">
        <v>45717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 x14ac:dyDescent="0.25">
      <c r="A3" s="24">
        <f>A2+1</f>
        <v>45718</v>
      </c>
      <c r="B3" s="25" t="str">
        <f t="shared" ref="B3:B32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2" si="1">SUM(D3:K3)</f>
        <v>130</v>
      </c>
    </row>
    <row r="4" spans="1:13" ht="20.100000000000001" customHeight="1" x14ac:dyDescent="0.25">
      <c r="A4" s="10">
        <f t="shared" ref="A4:A32" si="2">A3+1</f>
        <v>45719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45720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45721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45722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45723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 x14ac:dyDescent="0.25">
      <c r="A9" s="20">
        <f t="shared" si="2"/>
        <v>45724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 x14ac:dyDescent="0.25">
      <c r="A10" s="24">
        <f t="shared" si="2"/>
        <v>45725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 x14ac:dyDescent="0.25">
      <c r="A11" s="10">
        <f t="shared" si="2"/>
        <v>45726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45727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45728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45729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45730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 x14ac:dyDescent="0.25">
      <c r="A16" s="20">
        <f t="shared" si="2"/>
        <v>45731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 x14ac:dyDescent="0.25">
      <c r="A17" s="24">
        <f t="shared" si="2"/>
        <v>45732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 x14ac:dyDescent="0.25">
      <c r="A18" s="10">
        <f t="shared" si="2"/>
        <v>45733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45734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45735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45736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45737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 x14ac:dyDescent="0.25">
      <c r="A23" s="20">
        <f t="shared" si="2"/>
        <v>45738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 x14ac:dyDescent="0.25">
      <c r="A24" s="24">
        <f t="shared" si="2"/>
        <v>45739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 x14ac:dyDescent="0.25">
      <c r="A25" s="10">
        <f t="shared" si="2"/>
        <v>45740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45741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45742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45743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45744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 x14ac:dyDescent="0.25">
      <c r="A30" s="20">
        <f t="shared" si="2"/>
        <v>45745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 x14ac:dyDescent="0.25">
      <c r="A31" s="24">
        <f t="shared" si="2"/>
        <v>45746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20.100000000000001" customHeight="1" x14ac:dyDescent="0.25">
      <c r="A32" s="10">
        <f t="shared" si="2"/>
        <v>45747</v>
      </c>
      <c r="B32" s="11" t="str">
        <f t="shared" si="0"/>
        <v>Pazartesi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9"/>
  <sheetViews>
    <sheetView workbookViewId="0">
      <selection activeCell="C3" sqref="C3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idden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 x14ac:dyDescent="0.25">
      <c r="A3" s="10">
        <v>45778</v>
      </c>
      <c r="B3" s="11" t="str">
        <f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0">
        <f>A3+1</f>
        <v>45779</v>
      </c>
      <c r="B4" s="11" t="str">
        <f t="shared" ref="B4:B33" si="0">TEXT(WEEKDAY(A4,2)+1,"GGGG")</f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s="19" customFormat="1" ht="5.0999999999999996" customHeight="1" x14ac:dyDescent="0.25">
      <c r="A5" s="20">
        <f t="shared" ref="A5:A33" si="2">A4+1</f>
        <v>45780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 x14ac:dyDescent="0.25">
      <c r="A6" s="24">
        <f t="shared" si="2"/>
        <v>45781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 x14ac:dyDescent="0.25">
      <c r="A7" s="10">
        <f t="shared" si="2"/>
        <v>45782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45783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45784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45785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45786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 x14ac:dyDescent="0.25">
      <c r="A12" s="20">
        <f t="shared" si="2"/>
        <v>45787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 x14ac:dyDescent="0.25">
      <c r="A13" s="24">
        <f t="shared" si="2"/>
        <v>45788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 x14ac:dyDescent="0.25">
      <c r="A14" s="10">
        <f t="shared" si="2"/>
        <v>45789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45790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45791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45792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45793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 x14ac:dyDescent="0.25">
      <c r="A19" s="20">
        <f t="shared" si="2"/>
        <v>45794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 x14ac:dyDescent="0.25">
      <c r="A20" s="24">
        <f t="shared" si="2"/>
        <v>45795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 x14ac:dyDescent="0.25">
      <c r="A21" s="10">
        <f t="shared" si="2"/>
        <v>45796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45797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45798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45799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45800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 x14ac:dyDescent="0.25">
      <c r="A26" s="20">
        <f t="shared" si="2"/>
        <v>45801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 x14ac:dyDescent="0.25">
      <c r="A27" s="24">
        <f t="shared" si="2"/>
        <v>45802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 x14ac:dyDescent="0.25">
      <c r="A28" s="10">
        <f t="shared" si="2"/>
        <v>45803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45804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45805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45806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45807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s="19" customFormat="1" ht="5.0999999999999996" customHeight="1" x14ac:dyDescent="0.25">
      <c r="A33" s="33">
        <f t="shared" si="2"/>
        <v>45808</v>
      </c>
      <c r="B33" s="34" t="str">
        <f t="shared" si="0"/>
        <v>Cumartesi</v>
      </c>
      <c r="C33" s="35"/>
      <c r="D33" s="35">
        <v>0</v>
      </c>
      <c r="E33" s="35"/>
      <c r="F33" s="35">
        <v>0</v>
      </c>
      <c r="G33" s="35"/>
      <c r="H33" s="35">
        <v>0</v>
      </c>
      <c r="I33" s="35"/>
      <c r="J33" s="35">
        <v>0</v>
      </c>
      <c r="K33" s="35">
        <v>130</v>
      </c>
      <c r="L33" s="36">
        <f t="shared" si="1"/>
        <v>130</v>
      </c>
    </row>
    <row r="34" spans="1:13" ht="8.1" customHeight="1" x14ac:dyDescent="0.25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 x14ac:dyDescent="0.25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 x14ac:dyDescent="0.25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 x14ac:dyDescent="0.25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 x14ac:dyDescent="0.25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 xr:uid="{00000000-0009-0000-0000-000004000000}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7"/>
  <sheetViews>
    <sheetView workbookViewId="0">
      <selection activeCell="A2" sqref="A2:XFD2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 x14ac:dyDescent="0.25">
      <c r="A2" s="33">
        <v>45809</v>
      </c>
      <c r="B2" s="34" t="str">
        <f>TEXT(WEEKDAY(A2,2)+1,"GGGG")</f>
        <v>Pazar</v>
      </c>
      <c r="C2" s="35"/>
      <c r="D2" s="35">
        <v>0</v>
      </c>
      <c r="E2" s="35"/>
      <c r="F2" s="35">
        <v>0</v>
      </c>
      <c r="G2" s="35"/>
      <c r="H2" s="35">
        <v>0</v>
      </c>
      <c r="I2" s="35"/>
      <c r="J2" s="35">
        <v>0</v>
      </c>
      <c r="K2" s="35">
        <v>130</v>
      </c>
      <c r="L2" s="36">
        <f>SUM(D2:K2)</f>
        <v>130</v>
      </c>
    </row>
    <row r="3" spans="1:13" ht="20.100000000000001" customHeight="1" x14ac:dyDescent="0.25">
      <c r="A3" s="10">
        <f>A2+1</f>
        <v>45810</v>
      </c>
      <c r="B3" s="11" t="str">
        <f t="shared" ref="B3:B31" si="0"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 x14ac:dyDescent="0.25">
      <c r="A4" s="10">
        <f t="shared" ref="A4:A31" si="2">A3+1</f>
        <v>45811</v>
      </c>
      <c r="B4" s="11" t="str">
        <f t="shared" si="0"/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45812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45813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45814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 x14ac:dyDescent="0.25">
      <c r="A8" s="20">
        <f t="shared" si="2"/>
        <v>45815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 x14ac:dyDescent="0.25">
      <c r="A9" s="24">
        <f t="shared" si="2"/>
        <v>45816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 x14ac:dyDescent="0.25">
      <c r="A10" s="10">
        <f t="shared" si="2"/>
        <v>45817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45818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45819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45820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45821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 x14ac:dyDescent="0.25">
      <c r="A15" s="20">
        <f t="shared" si="2"/>
        <v>45822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 x14ac:dyDescent="0.25">
      <c r="A16" s="24">
        <f t="shared" si="2"/>
        <v>45823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 x14ac:dyDescent="0.25">
      <c r="A17" s="10">
        <f t="shared" si="2"/>
        <v>45824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45825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45826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45827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45828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 x14ac:dyDescent="0.25">
      <c r="A22" s="20">
        <f t="shared" si="2"/>
        <v>45829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 x14ac:dyDescent="0.25">
      <c r="A23" s="24">
        <f t="shared" si="2"/>
        <v>45830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 x14ac:dyDescent="0.25">
      <c r="A24" s="10">
        <f t="shared" si="2"/>
        <v>45831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45832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45833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45834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45835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 x14ac:dyDescent="0.25">
      <c r="A29" s="20">
        <f t="shared" si="2"/>
        <v>45836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 x14ac:dyDescent="0.25">
      <c r="A30" s="24">
        <f t="shared" si="2"/>
        <v>45837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 x14ac:dyDescent="0.25">
      <c r="A31" s="10">
        <f t="shared" si="2"/>
        <v>45838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 x14ac:dyDescent="0.25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 x14ac:dyDescent="0.25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 x14ac:dyDescent="0.25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 x14ac:dyDescent="0.25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 x14ac:dyDescent="0.25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8"/>
  <sheetViews>
    <sheetView workbookViewId="0">
      <selection activeCell="A2" sqref="A2:XFD2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45839</v>
      </c>
      <c r="B2" s="11" t="str">
        <f>TEXT(WEEKDAY(A2,2)+1,"GGGG")</f>
        <v>Salı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 x14ac:dyDescent="0.25">
      <c r="A3" s="10">
        <f>A2+1</f>
        <v>45840</v>
      </c>
      <c r="B3" s="11" t="str">
        <f t="shared" ref="B3:B32" si="0"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 x14ac:dyDescent="0.25">
      <c r="A4" s="10">
        <f t="shared" ref="A4:A32" si="2">A3+1</f>
        <v>45841</v>
      </c>
      <c r="B4" s="11" t="str">
        <f t="shared" si="0"/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45842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s="19" customFormat="1" ht="5.0999999999999996" customHeight="1" x14ac:dyDescent="0.25">
      <c r="A6" s="20">
        <f t="shared" si="2"/>
        <v>45843</v>
      </c>
      <c r="B6" s="21" t="str">
        <f t="shared" si="0"/>
        <v>Cumartesi</v>
      </c>
      <c r="C6" s="22"/>
      <c r="D6" s="22">
        <v>0</v>
      </c>
      <c r="E6" s="22"/>
      <c r="F6" s="22">
        <v>0</v>
      </c>
      <c r="G6" s="22"/>
      <c r="H6" s="22">
        <v>0</v>
      </c>
      <c r="I6" s="22"/>
      <c r="J6" s="22">
        <v>0</v>
      </c>
      <c r="K6" s="22">
        <v>130</v>
      </c>
      <c r="L6" s="23">
        <f t="shared" si="1"/>
        <v>130</v>
      </c>
    </row>
    <row r="7" spans="1:13" s="19" customFormat="1" ht="5.0999999999999996" customHeight="1" x14ac:dyDescent="0.25">
      <c r="A7" s="24">
        <f t="shared" si="2"/>
        <v>45844</v>
      </c>
      <c r="B7" s="25" t="str">
        <f t="shared" si="0"/>
        <v>Pazar</v>
      </c>
      <c r="C7" s="26"/>
      <c r="D7" s="26">
        <v>0</v>
      </c>
      <c r="E7" s="26"/>
      <c r="F7" s="26">
        <v>0</v>
      </c>
      <c r="G7" s="26"/>
      <c r="H7" s="26">
        <v>0</v>
      </c>
      <c r="I7" s="26"/>
      <c r="J7" s="26">
        <v>0</v>
      </c>
      <c r="K7" s="26">
        <v>130</v>
      </c>
      <c r="L7" s="27">
        <f t="shared" si="1"/>
        <v>130</v>
      </c>
    </row>
    <row r="8" spans="1:13" ht="20.100000000000001" customHeight="1" x14ac:dyDescent="0.25">
      <c r="A8" s="10">
        <f t="shared" si="2"/>
        <v>45845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45846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45847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45848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45849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s="19" customFormat="1" ht="5.0999999999999996" customHeight="1" x14ac:dyDescent="0.25">
      <c r="A13" s="20">
        <f t="shared" si="2"/>
        <v>45850</v>
      </c>
      <c r="B13" s="21" t="str">
        <f t="shared" si="0"/>
        <v>Cumartesi</v>
      </c>
      <c r="C13" s="22"/>
      <c r="D13" s="22">
        <v>0</v>
      </c>
      <c r="E13" s="22"/>
      <c r="F13" s="22">
        <v>0</v>
      </c>
      <c r="G13" s="22"/>
      <c r="H13" s="22">
        <v>0</v>
      </c>
      <c r="I13" s="22"/>
      <c r="J13" s="22">
        <v>0</v>
      </c>
      <c r="K13" s="22">
        <v>130</v>
      </c>
      <c r="L13" s="23">
        <f t="shared" si="1"/>
        <v>130</v>
      </c>
    </row>
    <row r="14" spans="1:13" s="19" customFormat="1" ht="5.0999999999999996" customHeight="1" x14ac:dyDescent="0.25">
      <c r="A14" s="24">
        <f t="shared" si="2"/>
        <v>45851</v>
      </c>
      <c r="B14" s="25" t="str">
        <f t="shared" si="0"/>
        <v>Pazar</v>
      </c>
      <c r="C14" s="26"/>
      <c r="D14" s="26">
        <v>0</v>
      </c>
      <c r="E14" s="26"/>
      <c r="F14" s="26">
        <v>0</v>
      </c>
      <c r="G14" s="26"/>
      <c r="H14" s="26">
        <v>0</v>
      </c>
      <c r="I14" s="26"/>
      <c r="J14" s="26">
        <v>0</v>
      </c>
      <c r="K14" s="26">
        <v>130</v>
      </c>
      <c r="L14" s="27">
        <f t="shared" si="1"/>
        <v>130</v>
      </c>
    </row>
    <row r="15" spans="1:13" ht="20.100000000000001" customHeight="1" x14ac:dyDescent="0.25">
      <c r="A15" s="10">
        <f t="shared" si="2"/>
        <v>45852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45853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45854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45855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45856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s="19" customFormat="1" ht="5.0999999999999996" customHeight="1" x14ac:dyDescent="0.25">
      <c r="A20" s="20">
        <f t="shared" si="2"/>
        <v>45857</v>
      </c>
      <c r="B20" s="21" t="str">
        <f t="shared" si="0"/>
        <v>Cumartesi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>
        <v>130</v>
      </c>
      <c r="L20" s="23">
        <f t="shared" si="1"/>
        <v>130</v>
      </c>
    </row>
    <row r="21" spans="1:13" s="19" customFormat="1" ht="5.0999999999999996" customHeight="1" x14ac:dyDescent="0.25">
      <c r="A21" s="24">
        <f t="shared" si="2"/>
        <v>45858</v>
      </c>
      <c r="B21" s="25" t="str">
        <f t="shared" si="0"/>
        <v>Pazar</v>
      </c>
      <c r="C21" s="26"/>
      <c r="D21" s="26">
        <v>0</v>
      </c>
      <c r="E21" s="26"/>
      <c r="F21" s="26">
        <v>0</v>
      </c>
      <c r="G21" s="26"/>
      <c r="H21" s="26">
        <v>0</v>
      </c>
      <c r="I21" s="26"/>
      <c r="J21" s="26">
        <v>0</v>
      </c>
      <c r="K21" s="26">
        <v>130</v>
      </c>
      <c r="L21" s="27">
        <f t="shared" si="1"/>
        <v>130</v>
      </c>
    </row>
    <row r="22" spans="1:13" ht="20.100000000000001" customHeight="1" x14ac:dyDescent="0.25">
      <c r="A22" s="10">
        <f t="shared" si="2"/>
        <v>45859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45860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45861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45862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45863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s="19" customFormat="1" ht="5.0999999999999996" customHeight="1" x14ac:dyDescent="0.25">
      <c r="A27" s="20">
        <f t="shared" si="2"/>
        <v>45864</v>
      </c>
      <c r="B27" s="21" t="str">
        <f t="shared" si="0"/>
        <v>Cumartesi</v>
      </c>
      <c r="C27" s="22"/>
      <c r="D27" s="22">
        <v>0</v>
      </c>
      <c r="E27" s="22"/>
      <c r="F27" s="22">
        <v>0</v>
      </c>
      <c r="G27" s="22"/>
      <c r="H27" s="22">
        <v>0</v>
      </c>
      <c r="I27" s="22"/>
      <c r="J27" s="22">
        <v>0</v>
      </c>
      <c r="K27" s="22">
        <v>130</v>
      </c>
      <c r="L27" s="23">
        <f t="shared" si="1"/>
        <v>130</v>
      </c>
    </row>
    <row r="28" spans="1:13" s="19" customFormat="1" ht="5.0999999999999996" customHeight="1" x14ac:dyDescent="0.25">
      <c r="A28" s="24">
        <f t="shared" si="2"/>
        <v>45865</v>
      </c>
      <c r="B28" s="25" t="str">
        <f t="shared" si="0"/>
        <v>Pazar</v>
      </c>
      <c r="C28" s="26"/>
      <c r="D28" s="26">
        <v>0</v>
      </c>
      <c r="E28" s="26"/>
      <c r="F28" s="26">
        <v>0</v>
      </c>
      <c r="G28" s="26"/>
      <c r="H28" s="26">
        <v>0</v>
      </c>
      <c r="I28" s="26"/>
      <c r="J28" s="26">
        <v>0</v>
      </c>
      <c r="K28" s="26">
        <v>130</v>
      </c>
      <c r="L28" s="27">
        <f t="shared" si="1"/>
        <v>130</v>
      </c>
    </row>
    <row r="29" spans="1:13" ht="20.100000000000001" customHeight="1" x14ac:dyDescent="0.25">
      <c r="A29" s="10">
        <f t="shared" si="2"/>
        <v>45866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45867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45868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45869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8"/>
  <sheetViews>
    <sheetView workbookViewId="0">
      <selection activeCell="A2" sqref="A2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45870</v>
      </c>
      <c r="B2" s="11" t="str">
        <f>TEXT(WEEKDAY(A2,2)+1,"GGGG")</f>
        <v>Cuma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s="19" customFormat="1" ht="5.0999999999999996" customHeight="1" x14ac:dyDescent="0.25">
      <c r="A3" s="20">
        <f>A2+1</f>
        <v>45871</v>
      </c>
      <c r="B3" s="21" t="str">
        <f t="shared" ref="B3:B32" si="0">TEXT(WEEKDAY(A3,2)+1,"GGGG")</f>
        <v>Cumartesi</v>
      </c>
      <c r="C3" s="22"/>
      <c r="D3" s="22">
        <v>0</v>
      </c>
      <c r="E3" s="22"/>
      <c r="F3" s="22">
        <v>0</v>
      </c>
      <c r="G3" s="22"/>
      <c r="H3" s="22">
        <v>0</v>
      </c>
      <c r="I3" s="22"/>
      <c r="J3" s="22">
        <v>0</v>
      </c>
      <c r="K3" s="22">
        <v>130</v>
      </c>
      <c r="L3" s="23">
        <f t="shared" ref="L3:L32" si="1">SUM(D3:K3)</f>
        <v>130</v>
      </c>
    </row>
    <row r="4" spans="1:13" s="19" customFormat="1" ht="5.0999999999999996" customHeight="1" x14ac:dyDescent="0.25">
      <c r="A4" s="24">
        <f t="shared" ref="A4:A32" si="2">A3+1</f>
        <v>45872</v>
      </c>
      <c r="B4" s="25" t="str">
        <f t="shared" si="0"/>
        <v>Pazar</v>
      </c>
      <c r="C4" s="26"/>
      <c r="D4" s="26">
        <v>0</v>
      </c>
      <c r="E4" s="26"/>
      <c r="F4" s="26">
        <v>0</v>
      </c>
      <c r="G4" s="26"/>
      <c r="H4" s="26">
        <v>0</v>
      </c>
      <c r="I4" s="26"/>
      <c r="J4" s="26">
        <v>0</v>
      </c>
      <c r="K4" s="26">
        <v>130</v>
      </c>
      <c r="L4" s="27">
        <f t="shared" si="1"/>
        <v>130</v>
      </c>
    </row>
    <row r="5" spans="1:13" ht="20.100000000000001" customHeight="1" x14ac:dyDescent="0.25">
      <c r="A5" s="10">
        <f t="shared" si="2"/>
        <v>45873</v>
      </c>
      <c r="B5" s="11" t="str">
        <f t="shared" si="0"/>
        <v>Pazartesi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45874</v>
      </c>
      <c r="B6" s="11" t="str">
        <f t="shared" si="0"/>
        <v>Salı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45875</v>
      </c>
      <c r="B7" s="11" t="str">
        <f t="shared" si="0"/>
        <v>Çarşamba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45876</v>
      </c>
      <c r="B8" s="11" t="str">
        <f t="shared" si="0"/>
        <v>Perşembe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45877</v>
      </c>
      <c r="B9" s="11" t="str">
        <f t="shared" si="0"/>
        <v>Cuma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s="19" customFormat="1" ht="5.0999999999999996" customHeight="1" x14ac:dyDescent="0.25">
      <c r="A10" s="20">
        <f t="shared" si="2"/>
        <v>45878</v>
      </c>
      <c r="B10" s="21" t="str">
        <f t="shared" si="0"/>
        <v>Cumartesi</v>
      </c>
      <c r="C10" s="22"/>
      <c r="D10" s="22">
        <v>0</v>
      </c>
      <c r="E10" s="22"/>
      <c r="F10" s="22">
        <v>0</v>
      </c>
      <c r="G10" s="22"/>
      <c r="H10" s="22">
        <v>0</v>
      </c>
      <c r="I10" s="22"/>
      <c r="J10" s="22">
        <v>0</v>
      </c>
      <c r="K10" s="22">
        <v>130</v>
      </c>
      <c r="L10" s="23">
        <f t="shared" si="1"/>
        <v>130</v>
      </c>
    </row>
    <row r="11" spans="1:13" s="19" customFormat="1" ht="5.0999999999999996" customHeight="1" x14ac:dyDescent="0.25">
      <c r="A11" s="24">
        <f t="shared" si="2"/>
        <v>45879</v>
      </c>
      <c r="B11" s="25" t="str">
        <f t="shared" si="0"/>
        <v>Pazar</v>
      </c>
      <c r="C11" s="26"/>
      <c r="D11" s="26">
        <v>0</v>
      </c>
      <c r="E11" s="26"/>
      <c r="F11" s="26">
        <v>0</v>
      </c>
      <c r="G11" s="26"/>
      <c r="H11" s="26">
        <v>0</v>
      </c>
      <c r="I11" s="26"/>
      <c r="J11" s="26">
        <v>0</v>
      </c>
      <c r="K11" s="26">
        <v>130</v>
      </c>
      <c r="L11" s="27">
        <f t="shared" si="1"/>
        <v>130</v>
      </c>
    </row>
    <row r="12" spans="1:13" ht="20.100000000000001" customHeight="1" x14ac:dyDescent="0.25">
      <c r="A12" s="10">
        <f t="shared" si="2"/>
        <v>45880</v>
      </c>
      <c r="B12" s="11" t="str">
        <f t="shared" si="0"/>
        <v>Pazartesi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45881</v>
      </c>
      <c r="B13" s="11" t="str">
        <f t="shared" si="0"/>
        <v>Salı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45882</v>
      </c>
      <c r="B14" s="11" t="str">
        <f t="shared" si="0"/>
        <v>Çarşamba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45883</v>
      </c>
      <c r="B15" s="11" t="str">
        <f t="shared" si="0"/>
        <v>Perşembe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45884</v>
      </c>
      <c r="B16" s="11" t="str">
        <f t="shared" si="0"/>
        <v>Cuma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s="19" customFormat="1" ht="5.0999999999999996" customHeight="1" x14ac:dyDescent="0.25">
      <c r="A17" s="20">
        <f t="shared" si="2"/>
        <v>45885</v>
      </c>
      <c r="B17" s="21" t="str">
        <f t="shared" si="0"/>
        <v>Cumartesi</v>
      </c>
      <c r="C17" s="22"/>
      <c r="D17" s="22">
        <v>0</v>
      </c>
      <c r="E17" s="22"/>
      <c r="F17" s="22">
        <v>0</v>
      </c>
      <c r="G17" s="22"/>
      <c r="H17" s="22">
        <v>0</v>
      </c>
      <c r="I17" s="22"/>
      <c r="J17" s="22">
        <v>0</v>
      </c>
      <c r="K17" s="22">
        <v>130</v>
      </c>
      <c r="L17" s="23">
        <f t="shared" si="1"/>
        <v>130</v>
      </c>
    </row>
    <row r="18" spans="1:13" s="19" customFormat="1" ht="5.0999999999999996" customHeight="1" x14ac:dyDescent="0.25">
      <c r="A18" s="24">
        <f t="shared" si="2"/>
        <v>45886</v>
      </c>
      <c r="B18" s="25" t="str">
        <f t="shared" si="0"/>
        <v>Pazar</v>
      </c>
      <c r="C18" s="26"/>
      <c r="D18" s="26">
        <v>0</v>
      </c>
      <c r="E18" s="26"/>
      <c r="F18" s="26">
        <v>0</v>
      </c>
      <c r="G18" s="26"/>
      <c r="H18" s="26">
        <v>0</v>
      </c>
      <c r="I18" s="26"/>
      <c r="J18" s="26">
        <v>0</v>
      </c>
      <c r="K18" s="26">
        <v>130</v>
      </c>
      <c r="L18" s="27">
        <f t="shared" si="1"/>
        <v>130</v>
      </c>
    </row>
    <row r="19" spans="1:13" ht="20.100000000000001" customHeight="1" x14ac:dyDescent="0.25">
      <c r="A19" s="10">
        <f t="shared" si="2"/>
        <v>45887</v>
      </c>
      <c r="B19" s="11" t="str">
        <f t="shared" si="0"/>
        <v>Pazartesi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45888</v>
      </c>
      <c r="B20" s="11" t="str">
        <f t="shared" si="0"/>
        <v>Salı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45889</v>
      </c>
      <c r="B21" s="11" t="str">
        <f t="shared" si="0"/>
        <v>Çarşamba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45890</v>
      </c>
      <c r="B22" s="11" t="str">
        <f t="shared" si="0"/>
        <v>Perşembe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45891</v>
      </c>
      <c r="B23" s="11" t="str">
        <f t="shared" si="0"/>
        <v>Cuma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s="19" customFormat="1" ht="5.0999999999999996" customHeight="1" x14ac:dyDescent="0.25">
      <c r="A24" s="20">
        <f t="shared" si="2"/>
        <v>45892</v>
      </c>
      <c r="B24" s="21" t="str">
        <f t="shared" si="0"/>
        <v>Cumartesi</v>
      </c>
      <c r="C24" s="22"/>
      <c r="D24" s="22">
        <v>0</v>
      </c>
      <c r="E24" s="22"/>
      <c r="F24" s="22">
        <v>0</v>
      </c>
      <c r="G24" s="22"/>
      <c r="H24" s="22">
        <v>0</v>
      </c>
      <c r="I24" s="22"/>
      <c r="J24" s="22">
        <v>0</v>
      </c>
      <c r="K24" s="22">
        <v>130</v>
      </c>
      <c r="L24" s="23">
        <f t="shared" si="1"/>
        <v>130</v>
      </c>
    </row>
    <row r="25" spans="1:13" s="19" customFormat="1" ht="5.0999999999999996" customHeight="1" x14ac:dyDescent="0.25">
      <c r="A25" s="24">
        <f t="shared" si="2"/>
        <v>45893</v>
      </c>
      <c r="B25" s="25" t="str">
        <f t="shared" si="0"/>
        <v>Pazar</v>
      </c>
      <c r="C25" s="26"/>
      <c r="D25" s="26">
        <v>0</v>
      </c>
      <c r="E25" s="26"/>
      <c r="F25" s="26">
        <v>0</v>
      </c>
      <c r="G25" s="26"/>
      <c r="H25" s="26">
        <v>0</v>
      </c>
      <c r="I25" s="26"/>
      <c r="J25" s="26">
        <v>0</v>
      </c>
      <c r="K25" s="26">
        <v>130</v>
      </c>
      <c r="L25" s="27">
        <f t="shared" si="1"/>
        <v>130</v>
      </c>
    </row>
    <row r="26" spans="1:13" ht="20.100000000000001" customHeight="1" x14ac:dyDescent="0.25">
      <c r="A26" s="10">
        <f t="shared" si="2"/>
        <v>45894</v>
      </c>
      <c r="B26" s="11" t="str">
        <f t="shared" si="0"/>
        <v>Pazartesi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45895</v>
      </c>
      <c r="B27" s="11" t="str">
        <f t="shared" si="0"/>
        <v>Salı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45896</v>
      </c>
      <c r="B28" s="11" t="str">
        <f t="shared" si="0"/>
        <v>Çarşamba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45897</v>
      </c>
      <c r="B29" s="11" t="str">
        <f t="shared" si="0"/>
        <v>Perşembe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45898</v>
      </c>
      <c r="B30" s="11" t="str">
        <f t="shared" si="0"/>
        <v>Cuma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s="19" customFormat="1" ht="5.0999999999999996" customHeight="1" x14ac:dyDescent="0.25">
      <c r="A31" s="20">
        <f t="shared" si="2"/>
        <v>45899</v>
      </c>
      <c r="B31" s="21" t="str">
        <f t="shared" si="0"/>
        <v>Cumartesi</v>
      </c>
      <c r="C31" s="22"/>
      <c r="D31" s="22">
        <v>0</v>
      </c>
      <c r="E31" s="22"/>
      <c r="F31" s="22">
        <v>0</v>
      </c>
      <c r="G31" s="22"/>
      <c r="H31" s="22">
        <v>0</v>
      </c>
      <c r="I31" s="22"/>
      <c r="J31" s="22">
        <v>0</v>
      </c>
      <c r="K31" s="22">
        <v>130</v>
      </c>
      <c r="L31" s="23">
        <f t="shared" si="1"/>
        <v>130</v>
      </c>
    </row>
    <row r="32" spans="1:13" s="19" customFormat="1" ht="5.0999999999999996" customHeight="1" x14ac:dyDescent="0.25">
      <c r="A32" s="24">
        <f t="shared" si="2"/>
        <v>45900</v>
      </c>
      <c r="B32" s="25" t="str">
        <f t="shared" si="0"/>
        <v>Pazar</v>
      </c>
      <c r="C32" s="26"/>
      <c r="D32" s="26">
        <v>0</v>
      </c>
      <c r="E32" s="26"/>
      <c r="F32" s="26">
        <v>0</v>
      </c>
      <c r="G32" s="26"/>
      <c r="H32" s="26">
        <v>0</v>
      </c>
      <c r="I32" s="26"/>
      <c r="J32" s="26">
        <v>0</v>
      </c>
      <c r="K32" s="26">
        <v>130</v>
      </c>
      <c r="L32" s="27">
        <f t="shared" si="1"/>
        <v>130</v>
      </c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7"/>
  <sheetViews>
    <sheetView workbookViewId="0">
      <selection activeCell="A2" sqref="A2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45901</v>
      </c>
      <c r="B2" s="11" t="str">
        <f>TEXT(WEEKDAY(A2,2)+1,"GGGG")</f>
        <v>Pazartesi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 x14ac:dyDescent="0.25">
      <c r="A3" s="10">
        <f>A2+1</f>
        <v>45902</v>
      </c>
      <c r="B3" s="11" t="str">
        <f t="shared" ref="B3:B31" si="0">TEXT(WEEKDAY(A3,2)+1,"GGGG")</f>
        <v>Salı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1" si="1">SUM(D3:K3)</f>
        <v>130</v>
      </c>
      <c r="M3" s="13"/>
    </row>
    <row r="4" spans="1:13" ht="20.100000000000001" customHeight="1" x14ac:dyDescent="0.25">
      <c r="A4" s="10">
        <f t="shared" ref="A4:A31" si="2">A3+1</f>
        <v>45903</v>
      </c>
      <c r="B4" s="11" t="str">
        <f t="shared" si="0"/>
        <v>Çarşamba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45904</v>
      </c>
      <c r="B5" s="11" t="str">
        <f t="shared" si="0"/>
        <v>Perşembe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45905</v>
      </c>
      <c r="B6" s="11" t="str">
        <f t="shared" si="0"/>
        <v>Cuma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s="19" customFormat="1" ht="5.0999999999999996" customHeight="1" x14ac:dyDescent="0.25">
      <c r="A7" s="20">
        <f t="shared" si="2"/>
        <v>45906</v>
      </c>
      <c r="B7" s="21" t="str">
        <f t="shared" si="0"/>
        <v>Cumartesi</v>
      </c>
      <c r="C7" s="22"/>
      <c r="D7" s="22">
        <v>0</v>
      </c>
      <c r="E7" s="22"/>
      <c r="F7" s="22">
        <v>0</v>
      </c>
      <c r="G7" s="22"/>
      <c r="H7" s="22">
        <v>0</v>
      </c>
      <c r="I7" s="22"/>
      <c r="J7" s="22">
        <v>0</v>
      </c>
      <c r="K7" s="22">
        <v>130</v>
      </c>
      <c r="L7" s="23">
        <f t="shared" si="1"/>
        <v>130</v>
      </c>
    </row>
    <row r="8" spans="1:13" s="19" customFormat="1" ht="5.0999999999999996" customHeight="1" x14ac:dyDescent="0.25">
      <c r="A8" s="24">
        <f t="shared" si="2"/>
        <v>45907</v>
      </c>
      <c r="B8" s="25" t="str">
        <f t="shared" si="0"/>
        <v>Pazar</v>
      </c>
      <c r="C8" s="26"/>
      <c r="D8" s="26">
        <v>0</v>
      </c>
      <c r="E8" s="26"/>
      <c r="F8" s="26">
        <v>0</v>
      </c>
      <c r="G8" s="26"/>
      <c r="H8" s="26">
        <v>0</v>
      </c>
      <c r="I8" s="26"/>
      <c r="J8" s="26">
        <v>0</v>
      </c>
      <c r="K8" s="26">
        <v>130</v>
      </c>
      <c r="L8" s="27">
        <f t="shared" si="1"/>
        <v>130</v>
      </c>
    </row>
    <row r="9" spans="1:13" ht="20.100000000000001" customHeight="1" x14ac:dyDescent="0.25">
      <c r="A9" s="10">
        <f t="shared" si="2"/>
        <v>45908</v>
      </c>
      <c r="B9" s="11" t="str">
        <f t="shared" si="0"/>
        <v>Pazartesi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45909</v>
      </c>
      <c r="B10" s="11" t="str">
        <f t="shared" si="0"/>
        <v>Salı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45910</v>
      </c>
      <c r="B11" s="11" t="str">
        <f t="shared" si="0"/>
        <v>Çarşamba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45911</v>
      </c>
      <c r="B12" s="11" t="str">
        <f t="shared" si="0"/>
        <v>Perşembe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45912</v>
      </c>
      <c r="B13" s="11" t="str">
        <f t="shared" si="0"/>
        <v>Cuma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s="19" customFormat="1" ht="5.0999999999999996" customHeight="1" x14ac:dyDescent="0.25">
      <c r="A14" s="20">
        <f t="shared" si="2"/>
        <v>45913</v>
      </c>
      <c r="B14" s="21" t="str">
        <f t="shared" si="0"/>
        <v>Cumartesi</v>
      </c>
      <c r="C14" s="22"/>
      <c r="D14" s="22">
        <v>0</v>
      </c>
      <c r="E14" s="22"/>
      <c r="F14" s="22">
        <v>0</v>
      </c>
      <c r="G14" s="22"/>
      <c r="H14" s="22">
        <v>0</v>
      </c>
      <c r="I14" s="22"/>
      <c r="J14" s="22">
        <v>0</v>
      </c>
      <c r="K14" s="22">
        <v>130</v>
      </c>
      <c r="L14" s="23">
        <f t="shared" si="1"/>
        <v>130</v>
      </c>
    </row>
    <row r="15" spans="1:13" s="19" customFormat="1" ht="5.0999999999999996" customHeight="1" x14ac:dyDescent="0.25">
      <c r="A15" s="24">
        <f t="shared" si="2"/>
        <v>45914</v>
      </c>
      <c r="B15" s="25" t="str">
        <f t="shared" si="0"/>
        <v>Pazar</v>
      </c>
      <c r="C15" s="26"/>
      <c r="D15" s="26">
        <v>0</v>
      </c>
      <c r="E15" s="26"/>
      <c r="F15" s="26">
        <v>0</v>
      </c>
      <c r="G15" s="26"/>
      <c r="H15" s="26">
        <v>0</v>
      </c>
      <c r="I15" s="26"/>
      <c r="J15" s="26">
        <v>0</v>
      </c>
      <c r="K15" s="26">
        <v>130</v>
      </c>
      <c r="L15" s="27">
        <f t="shared" si="1"/>
        <v>130</v>
      </c>
    </row>
    <row r="16" spans="1:13" ht="20.100000000000001" customHeight="1" x14ac:dyDescent="0.25">
      <c r="A16" s="10">
        <f t="shared" si="2"/>
        <v>45915</v>
      </c>
      <c r="B16" s="11" t="str">
        <f t="shared" si="0"/>
        <v>Pazartesi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45916</v>
      </c>
      <c r="B17" s="11" t="str">
        <f t="shared" si="0"/>
        <v>Salı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45917</v>
      </c>
      <c r="B18" s="11" t="str">
        <f t="shared" si="0"/>
        <v>Çarşamba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45918</v>
      </c>
      <c r="B19" s="11" t="str">
        <f t="shared" si="0"/>
        <v>Perşembe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45919</v>
      </c>
      <c r="B20" s="11" t="str">
        <f t="shared" si="0"/>
        <v>Cuma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s="19" customFormat="1" ht="5.0999999999999996" customHeight="1" x14ac:dyDescent="0.25">
      <c r="A21" s="20">
        <f t="shared" si="2"/>
        <v>45920</v>
      </c>
      <c r="B21" s="21" t="str">
        <f t="shared" si="0"/>
        <v>Cumartesi</v>
      </c>
      <c r="C21" s="22"/>
      <c r="D21" s="22">
        <v>0</v>
      </c>
      <c r="E21" s="22"/>
      <c r="F21" s="22">
        <v>0</v>
      </c>
      <c r="G21" s="22"/>
      <c r="H21" s="22">
        <v>0</v>
      </c>
      <c r="I21" s="22"/>
      <c r="J21" s="22">
        <v>0</v>
      </c>
      <c r="K21" s="22">
        <v>130</v>
      </c>
      <c r="L21" s="23">
        <f t="shared" si="1"/>
        <v>130</v>
      </c>
    </row>
    <row r="22" spans="1:13" s="19" customFormat="1" ht="5.0999999999999996" customHeight="1" x14ac:dyDescent="0.25">
      <c r="A22" s="24">
        <f t="shared" si="2"/>
        <v>45921</v>
      </c>
      <c r="B22" s="25" t="str">
        <f t="shared" si="0"/>
        <v>Pazar</v>
      </c>
      <c r="C22" s="26"/>
      <c r="D22" s="26">
        <v>0</v>
      </c>
      <c r="E22" s="26"/>
      <c r="F22" s="26">
        <v>0</v>
      </c>
      <c r="G22" s="26"/>
      <c r="H22" s="26">
        <v>0</v>
      </c>
      <c r="I22" s="26"/>
      <c r="J22" s="26">
        <v>0</v>
      </c>
      <c r="K22" s="26">
        <v>130</v>
      </c>
      <c r="L22" s="27">
        <f t="shared" si="1"/>
        <v>130</v>
      </c>
    </row>
    <row r="23" spans="1:13" ht="20.100000000000001" customHeight="1" x14ac:dyDescent="0.25">
      <c r="A23" s="10">
        <f t="shared" si="2"/>
        <v>45922</v>
      </c>
      <c r="B23" s="11" t="str">
        <f t="shared" si="0"/>
        <v>Pazartesi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45923</v>
      </c>
      <c r="B24" s="11" t="str">
        <f t="shared" si="0"/>
        <v>Salı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45924</v>
      </c>
      <c r="B25" s="11" t="str">
        <f t="shared" si="0"/>
        <v>Çarşamba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45925</v>
      </c>
      <c r="B26" s="11" t="str">
        <f t="shared" si="0"/>
        <v>Perşembe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45926</v>
      </c>
      <c r="B27" s="11" t="str">
        <f t="shared" si="0"/>
        <v>Cuma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s="19" customFormat="1" ht="5.0999999999999996" customHeight="1" x14ac:dyDescent="0.25">
      <c r="A28" s="20">
        <f t="shared" si="2"/>
        <v>45927</v>
      </c>
      <c r="B28" s="21" t="str">
        <f t="shared" si="0"/>
        <v>Cumartesi</v>
      </c>
      <c r="C28" s="22"/>
      <c r="D28" s="22">
        <v>0</v>
      </c>
      <c r="E28" s="22"/>
      <c r="F28" s="22">
        <v>0</v>
      </c>
      <c r="G28" s="22"/>
      <c r="H28" s="22">
        <v>0</v>
      </c>
      <c r="I28" s="22"/>
      <c r="J28" s="22">
        <v>0</v>
      </c>
      <c r="K28" s="22">
        <v>130</v>
      </c>
      <c r="L28" s="23">
        <f t="shared" si="1"/>
        <v>130</v>
      </c>
    </row>
    <row r="29" spans="1:13" s="19" customFormat="1" ht="5.0999999999999996" customHeight="1" x14ac:dyDescent="0.25">
      <c r="A29" s="24">
        <f t="shared" si="2"/>
        <v>45928</v>
      </c>
      <c r="B29" s="25" t="str">
        <f t="shared" si="0"/>
        <v>Pazar</v>
      </c>
      <c r="C29" s="26"/>
      <c r="D29" s="26">
        <v>0</v>
      </c>
      <c r="E29" s="26"/>
      <c r="F29" s="26">
        <v>0</v>
      </c>
      <c r="G29" s="26"/>
      <c r="H29" s="26">
        <v>0</v>
      </c>
      <c r="I29" s="26"/>
      <c r="J29" s="26">
        <v>0</v>
      </c>
      <c r="K29" s="26">
        <v>130</v>
      </c>
      <c r="L29" s="27">
        <f t="shared" si="1"/>
        <v>130</v>
      </c>
    </row>
    <row r="30" spans="1:13" ht="20.100000000000001" customHeight="1" x14ac:dyDescent="0.25">
      <c r="A30" s="10">
        <f t="shared" si="2"/>
        <v>45929</v>
      </c>
      <c r="B30" s="11" t="str">
        <f t="shared" si="0"/>
        <v>Pazartesi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45930</v>
      </c>
      <c r="B31" s="11" t="str">
        <f t="shared" si="0"/>
        <v>Salı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8.1" customHeight="1" x14ac:dyDescent="0.25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 x14ac:dyDescent="0.25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 x14ac:dyDescent="0.25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 x14ac:dyDescent="0.25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 x14ac:dyDescent="0.25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workbookViewId="0">
      <selection activeCell="A2" sqref="A2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45931</v>
      </c>
      <c r="B2" s="11" t="str">
        <f>TEXT(WEEKDAY(A2,2)+1,"GGGG")</f>
        <v>Çarşamba</v>
      </c>
      <c r="C2" s="4"/>
      <c r="D2" s="4">
        <v>0</v>
      </c>
      <c r="E2" s="4"/>
      <c r="F2" s="4">
        <v>0</v>
      </c>
      <c r="G2" s="4"/>
      <c r="H2" s="4">
        <v>0</v>
      </c>
      <c r="I2" s="4"/>
      <c r="J2" s="4">
        <v>0</v>
      </c>
      <c r="K2" s="4">
        <v>130</v>
      </c>
      <c r="L2" s="5">
        <f>SUM(D2:K2)</f>
        <v>130</v>
      </c>
      <c r="M2" s="13"/>
    </row>
    <row r="3" spans="1:13" ht="20.100000000000001" customHeight="1" x14ac:dyDescent="0.25">
      <c r="A3" s="10">
        <f>A2+1</f>
        <v>45932</v>
      </c>
      <c r="B3" s="11" t="str">
        <f t="shared" ref="B3:B32" si="0">TEXT(WEEKDAY(A3,2)+1,"GGGG")</f>
        <v>Perşembe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 t="shared" ref="L3:L32" si="1">SUM(D3:K3)</f>
        <v>130</v>
      </c>
      <c r="M3" s="13"/>
    </row>
    <row r="4" spans="1:13" ht="20.100000000000001" customHeight="1" x14ac:dyDescent="0.25">
      <c r="A4" s="10">
        <f t="shared" ref="A4:A32" si="2">A3+1</f>
        <v>45933</v>
      </c>
      <c r="B4" s="11" t="str">
        <f t="shared" si="0"/>
        <v>Cuma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s="19" customFormat="1" ht="5.0999999999999996" customHeight="1" x14ac:dyDescent="0.25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 x14ac:dyDescent="0.25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 x14ac:dyDescent="0.25">
      <c r="A7" s="10">
        <f t="shared" si="2"/>
        <v>45936</v>
      </c>
      <c r="B7" s="11" t="str">
        <f t="shared" si="0"/>
        <v>Pazartesi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45937</v>
      </c>
      <c r="B8" s="11" t="str">
        <f t="shared" si="0"/>
        <v>Salı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45938</v>
      </c>
      <c r="B9" s="11" t="str">
        <f t="shared" si="0"/>
        <v>Çarşamba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45939</v>
      </c>
      <c r="B10" s="11" t="str">
        <f t="shared" si="0"/>
        <v>Perşembe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45940</v>
      </c>
      <c r="B11" s="11" t="str">
        <f t="shared" si="0"/>
        <v>Cuma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s="19" customFormat="1" ht="5.0999999999999996" customHeight="1" x14ac:dyDescent="0.25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 x14ac:dyDescent="0.25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 x14ac:dyDescent="0.25">
      <c r="A14" s="10">
        <f t="shared" si="2"/>
        <v>45943</v>
      </c>
      <c r="B14" s="11" t="str">
        <f t="shared" si="0"/>
        <v>Pazartesi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45944</v>
      </c>
      <c r="B15" s="11" t="str">
        <f t="shared" si="0"/>
        <v>Salı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45945</v>
      </c>
      <c r="B16" s="11" t="str">
        <f t="shared" si="0"/>
        <v>Çarşamba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45946</v>
      </c>
      <c r="B17" s="11" t="str">
        <f t="shared" si="0"/>
        <v>Perşembe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45947</v>
      </c>
      <c r="B18" s="11" t="str">
        <f t="shared" si="0"/>
        <v>Cuma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s="19" customFormat="1" ht="5.0999999999999996" customHeight="1" x14ac:dyDescent="0.25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 x14ac:dyDescent="0.25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 x14ac:dyDescent="0.25">
      <c r="A21" s="10">
        <f t="shared" si="2"/>
        <v>45950</v>
      </c>
      <c r="B21" s="11" t="str">
        <f t="shared" si="0"/>
        <v>Pazartesi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45951</v>
      </c>
      <c r="B22" s="11" t="str">
        <f t="shared" si="0"/>
        <v>Salı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45952</v>
      </c>
      <c r="B23" s="11" t="str">
        <f t="shared" si="0"/>
        <v>Çarşamba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45953</v>
      </c>
      <c r="B24" s="11" t="str">
        <f t="shared" si="0"/>
        <v>Perşembe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45954</v>
      </c>
      <c r="B25" s="11" t="str">
        <f t="shared" si="0"/>
        <v>Cuma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s="19" customFormat="1" ht="5.0999999999999996" customHeight="1" x14ac:dyDescent="0.25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 x14ac:dyDescent="0.25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 x14ac:dyDescent="0.25">
      <c r="A28" s="10">
        <f t="shared" si="2"/>
        <v>45957</v>
      </c>
      <c r="B28" s="11" t="str">
        <f t="shared" si="0"/>
        <v>Pazartesi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45958</v>
      </c>
      <c r="B29" s="11" t="str">
        <f t="shared" si="0"/>
        <v>Salı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45959</v>
      </c>
      <c r="B30" s="11" t="str">
        <f t="shared" si="0"/>
        <v>Çarşamba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45960</v>
      </c>
      <c r="B31" s="11" t="str">
        <f t="shared" si="0"/>
        <v>Perşembe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45961</v>
      </c>
      <c r="B32" s="11" t="str">
        <f t="shared" si="0"/>
        <v>Cuma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13</v>
      </c>
      <c r="D36" s="9"/>
      <c r="E36" s="9" t="s">
        <v>8</v>
      </c>
      <c r="F36" s="9"/>
      <c r="G36" s="9" t="s">
        <v>11</v>
      </c>
      <c r="H36" s="9"/>
      <c r="I36" s="9" t="s">
        <v>14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18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7"/>
  <sheetViews>
    <sheetView workbookViewId="0">
      <selection activeCell="C27" sqref="C27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s="19" customFormat="1" ht="5.0999999999999996" customHeight="1" x14ac:dyDescent="0.25">
      <c r="A2" s="20">
        <v>45962</v>
      </c>
      <c r="B2" s="21" t="str">
        <f>TEXT(WEEKDAY(A2,2)+1,"GGGG")</f>
        <v>Cumartesi</v>
      </c>
      <c r="C2" s="22"/>
      <c r="D2" s="22">
        <v>0</v>
      </c>
      <c r="E2" s="22"/>
      <c r="F2" s="22">
        <v>0</v>
      </c>
      <c r="G2" s="22"/>
      <c r="H2" s="22">
        <v>0</v>
      </c>
      <c r="I2" s="22"/>
      <c r="J2" s="22">
        <v>0</v>
      </c>
      <c r="K2" s="22">
        <v>130</v>
      </c>
      <c r="L2" s="23">
        <f>SUM(D2:K2)</f>
        <v>130</v>
      </c>
    </row>
    <row r="3" spans="1:13" s="19" customFormat="1" ht="5.0999999999999996" customHeight="1" x14ac:dyDescent="0.25">
      <c r="A3" s="24">
        <f>A2+1</f>
        <v>45963</v>
      </c>
      <c r="B3" s="25" t="str">
        <f t="shared" ref="B3:B31" si="0">TEXT(WEEKDAY(A3,2)+1,"GGGG")</f>
        <v>Pazar</v>
      </c>
      <c r="C3" s="26"/>
      <c r="D3" s="26">
        <v>0</v>
      </c>
      <c r="E3" s="26"/>
      <c r="F3" s="26">
        <v>0</v>
      </c>
      <c r="G3" s="26"/>
      <c r="H3" s="26">
        <v>0</v>
      </c>
      <c r="I3" s="26"/>
      <c r="J3" s="26">
        <v>0</v>
      </c>
      <c r="K3" s="26">
        <v>130</v>
      </c>
      <c r="L3" s="27">
        <f t="shared" ref="L3:L31" si="1">SUM(D3:K3)</f>
        <v>130</v>
      </c>
    </row>
    <row r="4" spans="1:13" ht="20.100000000000001" customHeight="1" x14ac:dyDescent="0.25">
      <c r="A4" s="10">
        <f t="shared" ref="A4:A31" si="2">A3+1</f>
        <v>45964</v>
      </c>
      <c r="B4" s="11" t="str">
        <f t="shared" si="0"/>
        <v>Pazartesi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si="1"/>
        <v>130</v>
      </c>
      <c r="M4" s="13"/>
    </row>
    <row r="5" spans="1:13" ht="20.100000000000001" customHeight="1" x14ac:dyDescent="0.25">
      <c r="A5" s="10">
        <f t="shared" si="2"/>
        <v>45965</v>
      </c>
      <c r="B5" s="11" t="str">
        <f t="shared" si="0"/>
        <v>Salı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45966</v>
      </c>
      <c r="B6" s="11" t="str">
        <f t="shared" si="0"/>
        <v>Çarşamba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45967</v>
      </c>
      <c r="B7" s="11" t="str">
        <f t="shared" si="0"/>
        <v>Perşembe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45968</v>
      </c>
      <c r="B8" s="11" t="str">
        <f t="shared" si="0"/>
        <v>Cuma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s="19" customFormat="1" ht="5.0999999999999996" customHeight="1" x14ac:dyDescent="0.25">
      <c r="A9" s="20">
        <f t="shared" si="2"/>
        <v>45969</v>
      </c>
      <c r="B9" s="21" t="str">
        <f t="shared" si="0"/>
        <v>Cumartesi</v>
      </c>
      <c r="C9" s="22"/>
      <c r="D9" s="22">
        <v>0</v>
      </c>
      <c r="E9" s="22"/>
      <c r="F9" s="22">
        <v>0</v>
      </c>
      <c r="G9" s="22"/>
      <c r="H9" s="22">
        <v>0</v>
      </c>
      <c r="I9" s="22"/>
      <c r="J9" s="22">
        <v>0</v>
      </c>
      <c r="K9" s="22">
        <v>130</v>
      </c>
      <c r="L9" s="23">
        <f t="shared" si="1"/>
        <v>130</v>
      </c>
    </row>
    <row r="10" spans="1:13" s="19" customFormat="1" ht="5.0999999999999996" customHeight="1" x14ac:dyDescent="0.25">
      <c r="A10" s="24">
        <f t="shared" si="2"/>
        <v>45970</v>
      </c>
      <c r="B10" s="25" t="str">
        <f t="shared" si="0"/>
        <v>Pazar</v>
      </c>
      <c r="C10" s="26"/>
      <c r="D10" s="26">
        <v>0</v>
      </c>
      <c r="E10" s="26"/>
      <c r="F10" s="26">
        <v>0</v>
      </c>
      <c r="G10" s="26"/>
      <c r="H10" s="26">
        <v>0</v>
      </c>
      <c r="I10" s="26"/>
      <c r="J10" s="26">
        <v>0</v>
      </c>
      <c r="K10" s="26">
        <v>130</v>
      </c>
      <c r="L10" s="27">
        <f t="shared" si="1"/>
        <v>130</v>
      </c>
    </row>
    <row r="11" spans="1:13" ht="20.100000000000001" customHeight="1" x14ac:dyDescent="0.25">
      <c r="A11" s="10">
        <f t="shared" si="2"/>
        <v>45971</v>
      </c>
      <c r="B11" s="11" t="str">
        <f t="shared" si="0"/>
        <v>Pazartesi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45972</v>
      </c>
      <c r="B12" s="11" t="str">
        <f t="shared" si="0"/>
        <v>Salı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45973</v>
      </c>
      <c r="B13" s="11" t="str">
        <f t="shared" si="0"/>
        <v>Çarşamba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45974</v>
      </c>
      <c r="B14" s="11" t="str">
        <f t="shared" si="0"/>
        <v>Perşembe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45975</v>
      </c>
      <c r="B15" s="11" t="str">
        <f t="shared" si="0"/>
        <v>Cuma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s="19" customFormat="1" ht="5.0999999999999996" customHeight="1" x14ac:dyDescent="0.25">
      <c r="A16" s="20">
        <f t="shared" si="2"/>
        <v>45976</v>
      </c>
      <c r="B16" s="21" t="str">
        <f t="shared" si="0"/>
        <v>Cumartesi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>
        <v>130</v>
      </c>
      <c r="L16" s="23">
        <f t="shared" si="1"/>
        <v>130</v>
      </c>
    </row>
    <row r="17" spans="1:13" s="19" customFormat="1" ht="5.0999999999999996" customHeight="1" x14ac:dyDescent="0.25">
      <c r="A17" s="24">
        <f t="shared" si="2"/>
        <v>45977</v>
      </c>
      <c r="B17" s="25" t="str">
        <f t="shared" si="0"/>
        <v>Pazar</v>
      </c>
      <c r="C17" s="26"/>
      <c r="D17" s="26">
        <v>0</v>
      </c>
      <c r="E17" s="26"/>
      <c r="F17" s="26">
        <v>0</v>
      </c>
      <c r="G17" s="26"/>
      <c r="H17" s="26">
        <v>0</v>
      </c>
      <c r="I17" s="26"/>
      <c r="J17" s="26">
        <v>0</v>
      </c>
      <c r="K17" s="26">
        <v>130</v>
      </c>
      <c r="L17" s="27">
        <f t="shared" si="1"/>
        <v>130</v>
      </c>
    </row>
    <row r="18" spans="1:13" ht="20.100000000000001" customHeight="1" x14ac:dyDescent="0.25">
      <c r="A18" s="10">
        <f t="shared" si="2"/>
        <v>45978</v>
      </c>
      <c r="B18" s="11" t="str">
        <f t="shared" si="0"/>
        <v>Pazartesi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45979</v>
      </c>
      <c r="B19" s="11" t="str">
        <f t="shared" si="0"/>
        <v>Salı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45980</v>
      </c>
      <c r="B20" s="11" t="str">
        <f t="shared" si="0"/>
        <v>Çarşamba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45981</v>
      </c>
      <c r="B21" s="11" t="str">
        <f t="shared" si="0"/>
        <v>Perşembe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45982</v>
      </c>
      <c r="B22" s="11" t="str">
        <f t="shared" si="0"/>
        <v>Cuma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s="19" customFormat="1" ht="5.0999999999999996" customHeight="1" x14ac:dyDescent="0.25">
      <c r="A23" s="20">
        <f t="shared" si="2"/>
        <v>45983</v>
      </c>
      <c r="B23" s="21" t="str">
        <f t="shared" si="0"/>
        <v>Cumartesi</v>
      </c>
      <c r="C23" s="22"/>
      <c r="D23" s="22">
        <v>0</v>
      </c>
      <c r="E23" s="22"/>
      <c r="F23" s="22">
        <v>0</v>
      </c>
      <c r="G23" s="22"/>
      <c r="H23" s="22">
        <v>0</v>
      </c>
      <c r="I23" s="22"/>
      <c r="J23" s="22">
        <v>0</v>
      </c>
      <c r="K23" s="22">
        <v>130</v>
      </c>
      <c r="L23" s="23">
        <f t="shared" si="1"/>
        <v>130</v>
      </c>
    </row>
    <row r="24" spans="1:13" s="19" customFormat="1" ht="5.0999999999999996" customHeight="1" x14ac:dyDescent="0.25">
      <c r="A24" s="24">
        <f t="shared" si="2"/>
        <v>45984</v>
      </c>
      <c r="B24" s="25" t="str">
        <f t="shared" si="0"/>
        <v>Pazar</v>
      </c>
      <c r="C24" s="26"/>
      <c r="D24" s="26">
        <v>0</v>
      </c>
      <c r="E24" s="26"/>
      <c r="F24" s="26">
        <v>0</v>
      </c>
      <c r="G24" s="26"/>
      <c r="H24" s="26">
        <v>0</v>
      </c>
      <c r="I24" s="26"/>
      <c r="J24" s="26">
        <v>0</v>
      </c>
      <c r="K24" s="26">
        <v>130</v>
      </c>
      <c r="L24" s="27">
        <f t="shared" si="1"/>
        <v>130</v>
      </c>
    </row>
    <row r="25" spans="1:13" ht="20.100000000000001" customHeight="1" x14ac:dyDescent="0.25">
      <c r="A25" s="10">
        <f t="shared" si="2"/>
        <v>45985</v>
      </c>
      <c r="B25" s="11" t="str">
        <f t="shared" si="0"/>
        <v>Pazartesi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45986</v>
      </c>
      <c r="B26" s="11" t="str">
        <f t="shared" si="0"/>
        <v>Salı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45987</v>
      </c>
      <c r="B27" s="11" t="str">
        <f t="shared" si="0"/>
        <v>Çarşamba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45988</v>
      </c>
      <c r="B28" s="11" t="str">
        <f t="shared" si="0"/>
        <v>Perşembe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45989</v>
      </c>
      <c r="B29" s="11" t="str">
        <f t="shared" si="0"/>
        <v>Cuma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s="19" customFormat="1" ht="5.0999999999999996" customHeight="1" x14ac:dyDescent="0.25">
      <c r="A30" s="20">
        <f t="shared" si="2"/>
        <v>45990</v>
      </c>
      <c r="B30" s="21" t="str">
        <f t="shared" si="0"/>
        <v>Cumartesi</v>
      </c>
      <c r="C30" s="22"/>
      <c r="D30" s="22">
        <v>0</v>
      </c>
      <c r="E30" s="22"/>
      <c r="F30" s="22">
        <v>0</v>
      </c>
      <c r="G30" s="22"/>
      <c r="H30" s="22">
        <v>0</v>
      </c>
      <c r="I30" s="22"/>
      <c r="J30" s="22">
        <v>0</v>
      </c>
      <c r="K30" s="22">
        <v>130</v>
      </c>
      <c r="L30" s="23">
        <f t="shared" si="1"/>
        <v>130</v>
      </c>
    </row>
    <row r="31" spans="1:13" s="19" customFormat="1" ht="5.0999999999999996" customHeight="1" x14ac:dyDescent="0.25">
      <c r="A31" s="24">
        <f t="shared" si="2"/>
        <v>45991</v>
      </c>
      <c r="B31" s="25" t="str">
        <f t="shared" si="0"/>
        <v>Pazar</v>
      </c>
      <c r="C31" s="26"/>
      <c r="D31" s="26">
        <v>0</v>
      </c>
      <c r="E31" s="26"/>
      <c r="F31" s="26">
        <v>0</v>
      </c>
      <c r="G31" s="26"/>
      <c r="H31" s="26">
        <v>0</v>
      </c>
      <c r="I31" s="26"/>
      <c r="J31" s="26">
        <v>0</v>
      </c>
      <c r="K31" s="26">
        <v>130</v>
      </c>
      <c r="L31" s="27">
        <f t="shared" si="1"/>
        <v>130</v>
      </c>
    </row>
    <row r="32" spans="1:13" ht="8.1" customHeight="1" x14ac:dyDescent="0.25">
      <c r="A32" s="14"/>
      <c r="B32" s="8"/>
      <c r="C32" s="9"/>
      <c r="D32" s="9"/>
      <c r="E32" s="9"/>
      <c r="F32" s="9"/>
      <c r="G32" s="9"/>
      <c r="H32" s="9"/>
      <c r="I32" s="9"/>
      <c r="J32" s="9"/>
      <c r="K32" s="9"/>
      <c r="L32" s="15"/>
      <c r="M32" s="13"/>
    </row>
    <row r="33" spans="1:13" ht="8.1" customHeight="1" x14ac:dyDescent="0.25">
      <c r="A33" s="14"/>
      <c r="B33" s="8"/>
      <c r="C33" s="16"/>
      <c r="D33" s="9"/>
      <c r="E33" s="9"/>
      <c r="F33" s="9"/>
      <c r="G33" s="9"/>
      <c r="H33" s="9"/>
      <c r="I33" s="16"/>
      <c r="J33" s="9"/>
      <c r="K33" s="9"/>
      <c r="L33" s="15"/>
      <c r="M33" s="13"/>
    </row>
    <row r="34" spans="1:13" ht="6" customHeight="1" x14ac:dyDescent="0.25">
      <c r="A34" s="14"/>
      <c r="B34" s="8"/>
      <c r="C34" s="9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11.25" customHeight="1" x14ac:dyDescent="0.25">
      <c r="A35" s="14"/>
      <c r="B35" s="8"/>
      <c r="C35" s="9" t="s">
        <v>13</v>
      </c>
      <c r="D35" s="9"/>
      <c r="E35" s="9" t="s">
        <v>8</v>
      </c>
      <c r="F35" s="9"/>
      <c r="G35" s="9" t="s">
        <v>11</v>
      </c>
      <c r="H35" s="9"/>
      <c r="I35" s="9" t="s">
        <v>14</v>
      </c>
      <c r="J35" s="9"/>
      <c r="K35" s="9"/>
      <c r="L35" s="15"/>
      <c r="M35" s="13"/>
    </row>
    <row r="36" spans="1:13" ht="18.75" customHeight="1" x14ac:dyDescent="0.25">
      <c r="A36" s="6"/>
      <c r="B36" s="1"/>
      <c r="C36" s="1" t="s">
        <v>18</v>
      </c>
      <c r="D36" s="1"/>
      <c r="E36" s="1" t="s">
        <v>9</v>
      </c>
      <c r="F36" s="1"/>
      <c r="G36" s="1" t="s">
        <v>12</v>
      </c>
      <c r="H36" s="1"/>
      <c r="I36" s="1" t="s">
        <v>10</v>
      </c>
      <c r="J36" s="1"/>
      <c r="K36" s="1"/>
      <c r="L36" s="1"/>
    </row>
    <row r="37" spans="1:13" x14ac:dyDescent="0.25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9"/>
  <sheetViews>
    <sheetView workbookViewId="0">
      <selection activeCell="C5" sqref="C5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 x14ac:dyDescent="0.25">
      <c r="A3" s="10">
        <v>45992</v>
      </c>
      <c r="B3" s="11" t="str">
        <f>TEXT(WEEKDAY(A3,2)+1,"GGGG")</f>
        <v>Pazartesi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0">
        <f>A3+1</f>
        <v>45993</v>
      </c>
      <c r="B4" s="11" t="str">
        <f t="shared" ref="B4:B33" si="0">TEXT(WEEKDAY(A4,2)+1,"GGGG")</f>
        <v>Salı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 x14ac:dyDescent="0.25">
      <c r="A5" s="10">
        <f t="shared" ref="A5:A33" si="2">A4+1</f>
        <v>45994</v>
      </c>
      <c r="B5" s="11" t="str">
        <f t="shared" si="0"/>
        <v>Çarşamba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45995</v>
      </c>
      <c r="B6" s="11" t="str">
        <f t="shared" si="0"/>
        <v>Perşembe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45996</v>
      </c>
      <c r="B7" s="11" t="str">
        <f t="shared" si="0"/>
        <v>Cuma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s="19" customFormat="1" ht="5.0999999999999996" customHeight="1" x14ac:dyDescent="0.25">
      <c r="A8" s="20">
        <f t="shared" si="2"/>
        <v>45997</v>
      </c>
      <c r="B8" s="21" t="str">
        <f t="shared" si="0"/>
        <v>Cumartesi</v>
      </c>
      <c r="C8" s="22"/>
      <c r="D8" s="22">
        <v>0</v>
      </c>
      <c r="E8" s="22"/>
      <c r="F8" s="22">
        <v>0</v>
      </c>
      <c r="G8" s="22"/>
      <c r="H8" s="22">
        <v>0</v>
      </c>
      <c r="I8" s="22"/>
      <c r="J8" s="22">
        <v>0</v>
      </c>
      <c r="K8" s="22">
        <v>130</v>
      </c>
      <c r="L8" s="23">
        <f t="shared" si="1"/>
        <v>130</v>
      </c>
    </row>
    <row r="9" spans="1:13" s="19" customFormat="1" ht="5.0999999999999996" customHeight="1" x14ac:dyDescent="0.25">
      <c r="A9" s="24">
        <f t="shared" si="2"/>
        <v>45998</v>
      </c>
      <c r="B9" s="25" t="str">
        <f t="shared" si="0"/>
        <v>Pazar</v>
      </c>
      <c r="C9" s="26"/>
      <c r="D9" s="26">
        <v>0</v>
      </c>
      <c r="E9" s="26"/>
      <c r="F9" s="26">
        <v>0</v>
      </c>
      <c r="G9" s="26"/>
      <c r="H9" s="26">
        <v>0</v>
      </c>
      <c r="I9" s="26"/>
      <c r="J9" s="26">
        <v>0</v>
      </c>
      <c r="K9" s="26">
        <v>130</v>
      </c>
      <c r="L9" s="27">
        <f t="shared" si="1"/>
        <v>130</v>
      </c>
    </row>
    <row r="10" spans="1:13" ht="20.100000000000001" customHeight="1" x14ac:dyDescent="0.25">
      <c r="A10" s="10">
        <f t="shared" si="2"/>
        <v>45999</v>
      </c>
      <c r="B10" s="11" t="str">
        <f t="shared" si="0"/>
        <v>Pazartesi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46000</v>
      </c>
      <c r="B11" s="11" t="str">
        <f t="shared" si="0"/>
        <v>Salı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46001</v>
      </c>
      <c r="B12" s="11" t="str">
        <f t="shared" si="0"/>
        <v>Çarşamba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46002</v>
      </c>
      <c r="B13" s="11" t="str">
        <f t="shared" si="0"/>
        <v>Perşembe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46003</v>
      </c>
      <c r="B14" s="11" t="str">
        <f t="shared" si="0"/>
        <v>Cuma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s="19" customFormat="1" ht="5.0999999999999996" customHeight="1" x14ac:dyDescent="0.25">
      <c r="A15" s="20">
        <f t="shared" si="2"/>
        <v>46004</v>
      </c>
      <c r="B15" s="21" t="str">
        <f t="shared" si="0"/>
        <v>Cumartesi</v>
      </c>
      <c r="C15" s="22"/>
      <c r="D15" s="22">
        <v>0</v>
      </c>
      <c r="E15" s="22"/>
      <c r="F15" s="22">
        <v>0</v>
      </c>
      <c r="G15" s="22"/>
      <c r="H15" s="22">
        <v>0</v>
      </c>
      <c r="I15" s="22"/>
      <c r="J15" s="22">
        <v>0</v>
      </c>
      <c r="K15" s="22">
        <v>130</v>
      </c>
      <c r="L15" s="23">
        <f t="shared" si="1"/>
        <v>130</v>
      </c>
    </row>
    <row r="16" spans="1:13" s="19" customFormat="1" ht="5.0999999999999996" customHeight="1" x14ac:dyDescent="0.25">
      <c r="A16" s="24">
        <f t="shared" si="2"/>
        <v>46005</v>
      </c>
      <c r="B16" s="25" t="str">
        <f t="shared" si="0"/>
        <v>Pazar</v>
      </c>
      <c r="C16" s="26"/>
      <c r="D16" s="26">
        <v>0</v>
      </c>
      <c r="E16" s="26"/>
      <c r="F16" s="26">
        <v>0</v>
      </c>
      <c r="G16" s="26"/>
      <c r="H16" s="26">
        <v>0</v>
      </c>
      <c r="I16" s="26"/>
      <c r="J16" s="26">
        <v>0</v>
      </c>
      <c r="K16" s="26">
        <v>130</v>
      </c>
      <c r="L16" s="27">
        <f t="shared" si="1"/>
        <v>130</v>
      </c>
    </row>
    <row r="17" spans="1:13" ht="20.100000000000001" customHeight="1" x14ac:dyDescent="0.25">
      <c r="A17" s="10">
        <f t="shared" si="2"/>
        <v>46006</v>
      </c>
      <c r="B17" s="11" t="str">
        <f t="shared" si="0"/>
        <v>Pazartesi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46007</v>
      </c>
      <c r="B18" s="11" t="str">
        <f t="shared" si="0"/>
        <v>Salı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46008</v>
      </c>
      <c r="B19" s="11" t="str">
        <f t="shared" si="0"/>
        <v>Çarşamba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46009</v>
      </c>
      <c r="B20" s="11" t="str">
        <f t="shared" si="0"/>
        <v>Perşembe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46010</v>
      </c>
      <c r="B21" s="11" t="str">
        <f t="shared" si="0"/>
        <v>Cuma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s="19" customFormat="1" ht="5.0999999999999996" customHeight="1" x14ac:dyDescent="0.25">
      <c r="A22" s="20">
        <f t="shared" si="2"/>
        <v>46011</v>
      </c>
      <c r="B22" s="21" t="str">
        <f t="shared" si="0"/>
        <v>Cumartesi</v>
      </c>
      <c r="C22" s="22"/>
      <c r="D22" s="22">
        <v>0</v>
      </c>
      <c r="E22" s="22"/>
      <c r="F22" s="22">
        <v>0</v>
      </c>
      <c r="G22" s="22"/>
      <c r="H22" s="22">
        <v>0</v>
      </c>
      <c r="I22" s="22"/>
      <c r="J22" s="22">
        <v>0</v>
      </c>
      <c r="K22" s="22">
        <v>130</v>
      </c>
      <c r="L22" s="23">
        <f t="shared" si="1"/>
        <v>130</v>
      </c>
    </row>
    <row r="23" spans="1:13" s="19" customFormat="1" ht="5.0999999999999996" customHeight="1" x14ac:dyDescent="0.25">
      <c r="A23" s="24">
        <f t="shared" si="2"/>
        <v>46012</v>
      </c>
      <c r="B23" s="25" t="str">
        <f t="shared" si="0"/>
        <v>Pazar</v>
      </c>
      <c r="C23" s="26"/>
      <c r="D23" s="26">
        <v>0</v>
      </c>
      <c r="E23" s="26"/>
      <c r="F23" s="26">
        <v>0</v>
      </c>
      <c r="G23" s="26"/>
      <c r="H23" s="26">
        <v>0</v>
      </c>
      <c r="I23" s="26"/>
      <c r="J23" s="26">
        <v>0</v>
      </c>
      <c r="K23" s="26">
        <v>130</v>
      </c>
      <c r="L23" s="27">
        <f t="shared" si="1"/>
        <v>130</v>
      </c>
    </row>
    <row r="24" spans="1:13" ht="20.100000000000001" customHeight="1" x14ac:dyDescent="0.25">
      <c r="A24" s="10">
        <f t="shared" si="2"/>
        <v>46013</v>
      </c>
      <c r="B24" s="11" t="str">
        <f t="shared" si="0"/>
        <v>Pazartesi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46014</v>
      </c>
      <c r="B25" s="11" t="str">
        <f t="shared" si="0"/>
        <v>Salı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46015</v>
      </c>
      <c r="B26" s="11" t="str">
        <f t="shared" si="0"/>
        <v>Çarşamba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46016</v>
      </c>
      <c r="B27" s="11" t="str">
        <f t="shared" si="0"/>
        <v>Perşembe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46017</v>
      </c>
      <c r="B28" s="11" t="str">
        <f t="shared" si="0"/>
        <v>Cuma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s="19" customFormat="1" ht="5.0999999999999996" customHeight="1" x14ac:dyDescent="0.25">
      <c r="A29" s="20">
        <f t="shared" si="2"/>
        <v>46018</v>
      </c>
      <c r="B29" s="21" t="str">
        <f t="shared" si="0"/>
        <v>Cumartesi</v>
      </c>
      <c r="C29" s="22"/>
      <c r="D29" s="22">
        <v>0</v>
      </c>
      <c r="E29" s="22"/>
      <c r="F29" s="22">
        <v>0</v>
      </c>
      <c r="G29" s="22"/>
      <c r="H29" s="22">
        <v>0</v>
      </c>
      <c r="I29" s="22"/>
      <c r="J29" s="22">
        <v>0</v>
      </c>
      <c r="K29" s="22">
        <v>130</v>
      </c>
      <c r="L29" s="23">
        <f t="shared" si="1"/>
        <v>130</v>
      </c>
    </row>
    <row r="30" spans="1:13" s="19" customFormat="1" ht="5.0999999999999996" customHeight="1" x14ac:dyDescent="0.25">
      <c r="A30" s="24">
        <f t="shared" si="2"/>
        <v>46019</v>
      </c>
      <c r="B30" s="25" t="str">
        <f t="shared" si="0"/>
        <v>Pazar</v>
      </c>
      <c r="C30" s="26"/>
      <c r="D30" s="26">
        <v>0</v>
      </c>
      <c r="E30" s="26"/>
      <c r="F30" s="26">
        <v>0</v>
      </c>
      <c r="G30" s="26"/>
      <c r="H30" s="26">
        <v>0</v>
      </c>
      <c r="I30" s="26"/>
      <c r="J30" s="26">
        <v>0</v>
      </c>
      <c r="K30" s="26">
        <v>130</v>
      </c>
      <c r="L30" s="27">
        <f t="shared" si="1"/>
        <v>130</v>
      </c>
    </row>
    <row r="31" spans="1:13" ht="20.100000000000001" customHeight="1" x14ac:dyDescent="0.25">
      <c r="A31" s="10">
        <f t="shared" si="2"/>
        <v>46020</v>
      </c>
      <c r="B31" s="11" t="str">
        <f t="shared" si="0"/>
        <v>Pazartesi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46021</v>
      </c>
      <c r="B32" s="11" t="str">
        <f t="shared" si="0"/>
        <v>Salı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 x14ac:dyDescent="0.25">
      <c r="A33" s="10">
        <f t="shared" si="2"/>
        <v>46022</v>
      </c>
      <c r="B33" s="11" t="str">
        <f t="shared" si="0"/>
        <v>Çarşamba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 x14ac:dyDescent="0.25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 x14ac:dyDescent="0.25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 x14ac:dyDescent="0.25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 x14ac:dyDescent="0.25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 x14ac:dyDescent="0.25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33" xr:uid="{00000000-0009-0000-0000-00000B000000}"/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workbookViewId="0">
      <selection activeCell="A4" sqref="A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7" t="s">
        <v>0</v>
      </c>
      <c r="B1" s="37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 x14ac:dyDescent="0.25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 x14ac:dyDescent="0.25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 x14ac:dyDescent="0.25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 x14ac:dyDescent="0.25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 x14ac:dyDescent="0.25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 x14ac:dyDescent="0.25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 x14ac:dyDescent="0.25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 x14ac:dyDescent="0.25">
      <c r="A38" s="6"/>
      <c r="B38" s="1"/>
      <c r="C38" s="1" t="s">
        <v>18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 xr:uid="{00000000-0009-0000-0000-00000C000000}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6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10" bestFit="1" customWidth="1"/>
  </cols>
  <sheetData>
    <row r="1" spans="1:3" x14ac:dyDescent="0.25">
      <c r="A1" t="s">
        <v>19</v>
      </c>
      <c r="B1" t="s">
        <v>20</v>
      </c>
    </row>
    <row r="2" spans="1:3" x14ac:dyDescent="0.25">
      <c r="A2" s="18">
        <v>45658</v>
      </c>
      <c r="B2" t="str">
        <f>TEXT(DAY(C2),"GGGG")</f>
        <v>Çarşamba</v>
      </c>
      <c r="C2" s="18">
        <f>WEEKDAY(A2,2)+1</f>
        <v>4</v>
      </c>
    </row>
    <row r="3" spans="1:3" x14ac:dyDescent="0.25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 x14ac:dyDescent="0.25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 x14ac:dyDescent="0.25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 x14ac:dyDescent="0.25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 x14ac:dyDescent="0.25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 x14ac:dyDescent="0.25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 x14ac:dyDescent="0.25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 x14ac:dyDescent="0.25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 x14ac:dyDescent="0.25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 x14ac:dyDescent="0.25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 x14ac:dyDescent="0.25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 x14ac:dyDescent="0.25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 x14ac:dyDescent="0.25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 x14ac:dyDescent="0.25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 x14ac:dyDescent="0.25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 x14ac:dyDescent="0.25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 x14ac:dyDescent="0.25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 x14ac:dyDescent="0.25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 x14ac:dyDescent="0.25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 x14ac:dyDescent="0.25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 x14ac:dyDescent="0.25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 x14ac:dyDescent="0.25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 x14ac:dyDescent="0.25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 x14ac:dyDescent="0.25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 x14ac:dyDescent="0.25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 x14ac:dyDescent="0.25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 x14ac:dyDescent="0.25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 x14ac:dyDescent="0.25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 x14ac:dyDescent="0.25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 x14ac:dyDescent="0.25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 x14ac:dyDescent="0.25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 x14ac:dyDescent="0.25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 x14ac:dyDescent="0.25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 x14ac:dyDescent="0.25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 x14ac:dyDescent="0.25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 x14ac:dyDescent="0.25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 x14ac:dyDescent="0.25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 x14ac:dyDescent="0.25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 x14ac:dyDescent="0.25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 x14ac:dyDescent="0.25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 x14ac:dyDescent="0.25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 x14ac:dyDescent="0.25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 x14ac:dyDescent="0.25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 x14ac:dyDescent="0.25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 x14ac:dyDescent="0.25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 x14ac:dyDescent="0.25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 x14ac:dyDescent="0.25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 x14ac:dyDescent="0.25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 x14ac:dyDescent="0.25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 x14ac:dyDescent="0.25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 x14ac:dyDescent="0.25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 x14ac:dyDescent="0.25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 x14ac:dyDescent="0.25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 x14ac:dyDescent="0.25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 x14ac:dyDescent="0.25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 x14ac:dyDescent="0.25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 x14ac:dyDescent="0.25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 x14ac:dyDescent="0.25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 x14ac:dyDescent="0.25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 x14ac:dyDescent="0.25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 x14ac:dyDescent="0.25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 x14ac:dyDescent="0.25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 x14ac:dyDescent="0.25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 x14ac:dyDescent="0.25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 x14ac:dyDescent="0.25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 x14ac:dyDescent="0.25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 x14ac:dyDescent="0.25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 x14ac:dyDescent="0.25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 x14ac:dyDescent="0.25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 x14ac:dyDescent="0.25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 x14ac:dyDescent="0.25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 x14ac:dyDescent="0.25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 x14ac:dyDescent="0.25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 x14ac:dyDescent="0.25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 x14ac:dyDescent="0.25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 x14ac:dyDescent="0.25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 x14ac:dyDescent="0.25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 x14ac:dyDescent="0.25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 x14ac:dyDescent="0.25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 x14ac:dyDescent="0.25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 x14ac:dyDescent="0.25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 x14ac:dyDescent="0.25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 x14ac:dyDescent="0.25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 x14ac:dyDescent="0.25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 x14ac:dyDescent="0.25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 x14ac:dyDescent="0.25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 x14ac:dyDescent="0.25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 x14ac:dyDescent="0.25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 x14ac:dyDescent="0.25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 x14ac:dyDescent="0.25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 x14ac:dyDescent="0.25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 x14ac:dyDescent="0.25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 x14ac:dyDescent="0.25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 x14ac:dyDescent="0.25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 x14ac:dyDescent="0.25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 x14ac:dyDescent="0.25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 x14ac:dyDescent="0.25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 x14ac:dyDescent="0.25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 x14ac:dyDescent="0.25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 x14ac:dyDescent="0.25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 x14ac:dyDescent="0.25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 x14ac:dyDescent="0.25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 x14ac:dyDescent="0.25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 x14ac:dyDescent="0.25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 x14ac:dyDescent="0.25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 x14ac:dyDescent="0.25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 x14ac:dyDescent="0.25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 x14ac:dyDescent="0.25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 x14ac:dyDescent="0.25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 x14ac:dyDescent="0.25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 x14ac:dyDescent="0.25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 x14ac:dyDescent="0.25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 x14ac:dyDescent="0.25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 x14ac:dyDescent="0.25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 x14ac:dyDescent="0.25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 x14ac:dyDescent="0.25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 x14ac:dyDescent="0.25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 x14ac:dyDescent="0.25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 x14ac:dyDescent="0.25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 x14ac:dyDescent="0.25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 x14ac:dyDescent="0.25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 x14ac:dyDescent="0.25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 x14ac:dyDescent="0.25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 x14ac:dyDescent="0.25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 x14ac:dyDescent="0.25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 x14ac:dyDescent="0.25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 x14ac:dyDescent="0.25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 x14ac:dyDescent="0.25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 x14ac:dyDescent="0.25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 x14ac:dyDescent="0.25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 x14ac:dyDescent="0.25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 x14ac:dyDescent="0.25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 x14ac:dyDescent="0.25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 x14ac:dyDescent="0.25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 x14ac:dyDescent="0.25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 x14ac:dyDescent="0.25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 x14ac:dyDescent="0.25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 x14ac:dyDescent="0.25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 x14ac:dyDescent="0.25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 x14ac:dyDescent="0.25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 x14ac:dyDescent="0.25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 x14ac:dyDescent="0.25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 x14ac:dyDescent="0.25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 x14ac:dyDescent="0.25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 x14ac:dyDescent="0.25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 x14ac:dyDescent="0.25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 x14ac:dyDescent="0.25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 x14ac:dyDescent="0.25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 x14ac:dyDescent="0.25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 x14ac:dyDescent="0.25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 x14ac:dyDescent="0.25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 x14ac:dyDescent="0.25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 x14ac:dyDescent="0.25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 x14ac:dyDescent="0.25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 x14ac:dyDescent="0.25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 x14ac:dyDescent="0.25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 x14ac:dyDescent="0.25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 x14ac:dyDescent="0.25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 x14ac:dyDescent="0.25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 x14ac:dyDescent="0.25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 x14ac:dyDescent="0.25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 x14ac:dyDescent="0.25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 x14ac:dyDescent="0.25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 x14ac:dyDescent="0.25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 x14ac:dyDescent="0.25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 x14ac:dyDescent="0.25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 x14ac:dyDescent="0.25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 x14ac:dyDescent="0.25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 x14ac:dyDescent="0.25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 x14ac:dyDescent="0.25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 x14ac:dyDescent="0.25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 x14ac:dyDescent="0.25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 x14ac:dyDescent="0.25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 x14ac:dyDescent="0.25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 x14ac:dyDescent="0.25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 x14ac:dyDescent="0.25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 x14ac:dyDescent="0.25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 x14ac:dyDescent="0.25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 x14ac:dyDescent="0.25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 x14ac:dyDescent="0.25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 x14ac:dyDescent="0.25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 x14ac:dyDescent="0.25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 x14ac:dyDescent="0.25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 x14ac:dyDescent="0.25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 x14ac:dyDescent="0.25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 x14ac:dyDescent="0.25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 x14ac:dyDescent="0.25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 x14ac:dyDescent="0.25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 x14ac:dyDescent="0.25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 x14ac:dyDescent="0.25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 x14ac:dyDescent="0.25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 x14ac:dyDescent="0.25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 x14ac:dyDescent="0.25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 x14ac:dyDescent="0.25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 x14ac:dyDescent="0.25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 x14ac:dyDescent="0.25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 x14ac:dyDescent="0.25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 x14ac:dyDescent="0.25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 x14ac:dyDescent="0.25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 x14ac:dyDescent="0.25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 x14ac:dyDescent="0.25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 x14ac:dyDescent="0.25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 x14ac:dyDescent="0.25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 x14ac:dyDescent="0.25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 x14ac:dyDescent="0.25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 x14ac:dyDescent="0.25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 x14ac:dyDescent="0.25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 x14ac:dyDescent="0.25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 x14ac:dyDescent="0.25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 x14ac:dyDescent="0.25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 x14ac:dyDescent="0.25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 x14ac:dyDescent="0.25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 x14ac:dyDescent="0.25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 x14ac:dyDescent="0.25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 x14ac:dyDescent="0.25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 x14ac:dyDescent="0.25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 x14ac:dyDescent="0.25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 x14ac:dyDescent="0.25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 x14ac:dyDescent="0.25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 x14ac:dyDescent="0.25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 x14ac:dyDescent="0.25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 x14ac:dyDescent="0.25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 x14ac:dyDescent="0.25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 x14ac:dyDescent="0.25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 x14ac:dyDescent="0.25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 x14ac:dyDescent="0.25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 x14ac:dyDescent="0.25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 x14ac:dyDescent="0.25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 x14ac:dyDescent="0.25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 x14ac:dyDescent="0.25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 x14ac:dyDescent="0.25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 x14ac:dyDescent="0.25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 x14ac:dyDescent="0.25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 x14ac:dyDescent="0.25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 x14ac:dyDescent="0.25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 x14ac:dyDescent="0.25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 x14ac:dyDescent="0.25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 x14ac:dyDescent="0.25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 x14ac:dyDescent="0.25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 x14ac:dyDescent="0.25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 x14ac:dyDescent="0.25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 x14ac:dyDescent="0.25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 x14ac:dyDescent="0.25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 x14ac:dyDescent="0.25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 x14ac:dyDescent="0.25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 x14ac:dyDescent="0.25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 x14ac:dyDescent="0.25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 x14ac:dyDescent="0.25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 x14ac:dyDescent="0.25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 x14ac:dyDescent="0.25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 x14ac:dyDescent="0.25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 x14ac:dyDescent="0.25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 x14ac:dyDescent="0.25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 x14ac:dyDescent="0.25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 x14ac:dyDescent="0.25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 x14ac:dyDescent="0.25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 x14ac:dyDescent="0.25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 x14ac:dyDescent="0.25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 x14ac:dyDescent="0.25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 x14ac:dyDescent="0.25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 x14ac:dyDescent="0.25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 x14ac:dyDescent="0.25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 x14ac:dyDescent="0.25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 x14ac:dyDescent="0.25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 x14ac:dyDescent="0.25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 x14ac:dyDescent="0.25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 x14ac:dyDescent="0.25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 x14ac:dyDescent="0.25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 x14ac:dyDescent="0.25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 x14ac:dyDescent="0.25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 x14ac:dyDescent="0.25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 x14ac:dyDescent="0.25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 x14ac:dyDescent="0.25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 x14ac:dyDescent="0.25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 x14ac:dyDescent="0.25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 x14ac:dyDescent="0.25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 x14ac:dyDescent="0.25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 x14ac:dyDescent="0.25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 x14ac:dyDescent="0.25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 x14ac:dyDescent="0.25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 x14ac:dyDescent="0.25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 x14ac:dyDescent="0.25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 x14ac:dyDescent="0.25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 x14ac:dyDescent="0.25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 x14ac:dyDescent="0.25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 x14ac:dyDescent="0.25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 x14ac:dyDescent="0.25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 x14ac:dyDescent="0.25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 x14ac:dyDescent="0.25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 x14ac:dyDescent="0.25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 x14ac:dyDescent="0.25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 x14ac:dyDescent="0.25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 x14ac:dyDescent="0.25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 x14ac:dyDescent="0.25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 x14ac:dyDescent="0.25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 x14ac:dyDescent="0.25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 x14ac:dyDescent="0.25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 x14ac:dyDescent="0.25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 x14ac:dyDescent="0.25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 x14ac:dyDescent="0.25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 x14ac:dyDescent="0.25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 x14ac:dyDescent="0.25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 x14ac:dyDescent="0.25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 x14ac:dyDescent="0.25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 x14ac:dyDescent="0.25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 x14ac:dyDescent="0.25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 x14ac:dyDescent="0.25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 x14ac:dyDescent="0.25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 x14ac:dyDescent="0.25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 x14ac:dyDescent="0.25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 x14ac:dyDescent="0.25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 x14ac:dyDescent="0.25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 x14ac:dyDescent="0.25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 x14ac:dyDescent="0.25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 x14ac:dyDescent="0.25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 x14ac:dyDescent="0.25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 x14ac:dyDescent="0.25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 x14ac:dyDescent="0.25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 x14ac:dyDescent="0.25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 x14ac:dyDescent="0.25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 x14ac:dyDescent="0.25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 x14ac:dyDescent="0.25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 x14ac:dyDescent="0.25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 x14ac:dyDescent="0.25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 x14ac:dyDescent="0.25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 x14ac:dyDescent="0.25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 x14ac:dyDescent="0.25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 x14ac:dyDescent="0.25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 x14ac:dyDescent="0.25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 x14ac:dyDescent="0.25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 x14ac:dyDescent="0.25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 x14ac:dyDescent="0.25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 x14ac:dyDescent="0.25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 x14ac:dyDescent="0.25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 x14ac:dyDescent="0.25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 x14ac:dyDescent="0.25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 x14ac:dyDescent="0.25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 x14ac:dyDescent="0.25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 x14ac:dyDescent="0.25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 x14ac:dyDescent="0.25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 x14ac:dyDescent="0.25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 x14ac:dyDescent="0.25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 x14ac:dyDescent="0.25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 x14ac:dyDescent="0.25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 x14ac:dyDescent="0.25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 x14ac:dyDescent="0.25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 x14ac:dyDescent="0.25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 x14ac:dyDescent="0.25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 x14ac:dyDescent="0.25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 x14ac:dyDescent="0.25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 x14ac:dyDescent="0.25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 x14ac:dyDescent="0.25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 x14ac:dyDescent="0.25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 x14ac:dyDescent="0.25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 x14ac:dyDescent="0.25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 x14ac:dyDescent="0.25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 x14ac:dyDescent="0.25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 x14ac:dyDescent="0.25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 x14ac:dyDescent="0.25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 x14ac:dyDescent="0.25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 x14ac:dyDescent="0.25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 x14ac:dyDescent="0.25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 x14ac:dyDescent="0.25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 x14ac:dyDescent="0.25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 xr:uid="{00000000-0009-0000-0000-00000D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13</vt:i4>
      </vt:variant>
    </vt:vector>
  </HeadingPairs>
  <TitlesOfParts>
    <vt:vector size="27" baseType="lpstr">
      <vt:lpstr>OCAK 2025</vt:lpstr>
      <vt:lpstr>ŞUBAT 2025</vt:lpstr>
      <vt:lpstr>MART 2025</vt:lpstr>
      <vt:lpstr>NİSAN 2025</vt:lpstr>
      <vt:lpstr>MAYIS 2025</vt:lpstr>
      <vt:lpstr>HAZİRAN 2025</vt:lpstr>
      <vt:lpstr>TEMMUZ 2025</vt:lpstr>
      <vt:lpstr>AĞUSTOS 2025</vt:lpstr>
      <vt:lpstr>EYLÜL 2025</vt:lpstr>
      <vt:lpstr>EKİM 2025</vt:lpstr>
      <vt:lpstr>KASIM 2025</vt:lpstr>
      <vt:lpstr>ARALIK 2025</vt:lpstr>
      <vt:lpstr>bos</vt:lpstr>
      <vt:lpstr>gunler</vt:lpstr>
      <vt:lpstr>'AĞUSTOS 2025'!Yazdırma_Alanı</vt:lpstr>
      <vt:lpstr>'ARALIK 2025'!Yazdırma_Alanı</vt:lpstr>
      <vt:lpstr>bos!Yazdırma_Alanı</vt:lpstr>
      <vt:lpstr>'EKİM 2025'!Yazdırma_Alanı</vt:lpstr>
      <vt:lpstr>'EYLÜL 2025'!Yazdırma_Alanı</vt:lpstr>
      <vt:lpstr>'HAZİRAN 2025'!Yazdırma_Alanı</vt:lpstr>
      <vt:lpstr>'KASIM 2025'!Yazdırma_Alanı</vt:lpstr>
      <vt:lpstr>'MART 2025'!Yazdırma_Alanı</vt:lpstr>
      <vt:lpstr>'MAYIS 2025'!Yazdırma_Alanı</vt:lpstr>
      <vt:lpstr>'NİSAN 2025'!Yazdırma_Alanı</vt:lpstr>
      <vt:lpstr>'OCAK 2025'!Yazdırma_Alanı</vt:lpstr>
      <vt:lpstr>'ŞUBAT 2025'!Yazdırma_Alanı</vt:lpstr>
      <vt:lpstr>'TEMMUZ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YASİN GÜVEN</cp:lastModifiedBy>
  <cp:lastPrinted>2024-12-27T08:07:22Z</cp:lastPrinted>
  <dcterms:created xsi:type="dcterms:W3CDTF">2015-06-05T18:19:34Z</dcterms:created>
  <dcterms:modified xsi:type="dcterms:W3CDTF">2025-01-21T06:02:18Z</dcterms:modified>
</cp:coreProperties>
</file>