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9425" windowHeight="10425"/>
  </bookViews>
  <sheets>
    <sheet name="YAPI YÖN." sheetId="2"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9" i="2"/>
  <c r="J39"/>
  <c r="U3" l="1"/>
  <c r="U4"/>
  <c r="U5"/>
  <c r="U6"/>
  <c r="U7"/>
  <c r="U8"/>
  <c r="U9"/>
  <c r="U10"/>
  <c r="U11"/>
  <c r="U12"/>
  <c r="U13"/>
  <c r="U14"/>
  <c r="U15"/>
  <c r="U16"/>
  <c r="U17"/>
  <c r="U18"/>
  <c r="U19"/>
  <c r="U20"/>
  <c r="U21"/>
  <c r="U22"/>
  <c r="U23"/>
  <c r="U24"/>
  <c r="U25"/>
  <c r="U26"/>
  <c r="U27"/>
  <c r="U28"/>
  <c r="U29"/>
  <c r="U30"/>
  <c r="U31"/>
  <c r="U32"/>
  <c r="U33"/>
  <c r="U34"/>
  <c r="U35"/>
  <c r="U36"/>
  <c r="U37"/>
  <c r="U38"/>
  <c r="J3"/>
  <c r="J4"/>
  <c r="J5"/>
  <c r="J6"/>
  <c r="J7"/>
  <c r="J8"/>
  <c r="J9"/>
  <c r="J10"/>
  <c r="J11"/>
  <c r="J12"/>
  <c r="J13"/>
  <c r="J14"/>
  <c r="J15"/>
  <c r="J16"/>
  <c r="J17"/>
  <c r="J18"/>
  <c r="J19"/>
  <c r="J20"/>
  <c r="J21"/>
  <c r="J22"/>
  <c r="J23"/>
  <c r="J24"/>
  <c r="J25"/>
  <c r="J26"/>
  <c r="J27"/>
  <c r="J28"/>
  <c r="J29"/>
  <c r="J30"/>
  <c r="J31"/>
  <c r="J32"/>
  <c r="J33"/>
  <c r="J34"/>
  <c r="J35"/>
  <c r="J36"/>
  <c r="J37"/>
  <c r="J38"/>
  <c r="I5" l="1"/>
  <c r="I3"/>
</calcChain>
</file>

<file path=xl/sharedStrings.xml><?xml version="1.0" encoding="utf-8"?>
<sst xmlns="http://schemas.openxmlformats.org/spreadsheetml/2006/main" count="467" uniqueCount="164">
  <si>
    <t>NO</t>
  </si>
  <si>
    <t>BÖLÜM FAALİYET</t>
  </si>
  <si>
    <t>KONTROL
TARİHİ</t>
  </si>
  <si>
    <t xml:space="preserve"> TEHLİKE                                                                   TEHLİKE KAYNAĞI</t>
  </si>
  <si>
    <t xml:space="preserve"> RİSKLER</t>
  </si>
  <si>
    <t>MEVCUT DURUM</t>
  </si>
  <si>
    <t>ETKİ</t>
  </si>
  <si>
    <t>RİSK DEĞERİ</t>
  </si>
  <si>
    <t>RİSK DÜZEYİ</t>
  </si>
  <si>
    <t>KARAR / EYLEM</t>
  </si>
  <si>
    <t>DÜZELTİCİ ÖNLEYİCİ FAALİYET</t>
  </si>
  <si>
    <t>TERMİN</t>
  </si>
  <si>
    <t>SORUMLU BİRİM/KİŞİ</t>
  </si>
  <si>
    <t>YEMEKHANE, MUTFAK,OFİS</t>
  </si>
  <si>
    <t>Düzenli olarak ortam havalandırmasının sağlanması gerekmektedir.</t>
  </si>
  <si>
    <t>Covid 19 salgını/ortam havalandırmasının yetersiz olması</t>
  </si>
  <si>
    <t>Covid 19 salgını/ lavaboların uygun olmayan temizliği</t>
  </si>
  <si>
    <t>Lavabolar ve temas risklerinin olduğu alanlar (1:100 normal sulandırma )sulandırılmış çamaşır suyuyla temizlenmeli ve belirgin kirlenmenin olduğu alanlar ise(1:10 oranında )sulandırma yapılarak yüzeyler dezenfekte edilmeldir.</t>
  </si>
  <si>
    <t>GENEL</t>
  </si>
  <si>
    <t>Covid -19 salgını ile ilgili eğitim ve görsellerin olmaması</t>
  </si>
  <si>
    <t>Maluliyet,ölüm,salgın hastalık,enfekte olma</t>
  </si>
  <si>
    <t>Ortam hijyeninin uygun şekilde sağlanmaması</t>
  </si>
  <si>
    <t>El hijyenine özen gösterilmeli,eller en az 20 sn boyunca su ve sabunla ovularak  yıkanmalı ,su ve sabununun olmadığı yerlerde %70-%80 oranında alkol içeren dezenfektanlarla el hijyeni sağlanmalıdır.</t>
  </si>
  <si>
    <t xml:space="preserve">El hijyeni için gerekli el antiseptiğinin ve malzemenin olmaması </t>
  </si>
  <si>
    <t>Tüm personeller el hijyeninden sorumludur,çalışanların görebileceği yerlere uygun görseller asılmalı ve uygun hijyen malzemeleri bulundurulmalıdır.</t>
  </si>
  <si>
    <t>salgın,ölüm,enfekte olma</t>
  </si>
  <si>
    <t>Toplumsal ve bireysel davranışlara dikkat edilmemesi</t>
  </si>
  <si>
    <t>İşyerinde salgın sürecinde tek kullanımlık malzemelerin bulunmaması</t>
  </si>
  <si>
    <t>Pandemi süresince tek kullanımlık bardak,tabak,kağıt havlu,baharatlar tek kullanımlık olmalı,hijyen malzemeleri ortak kullanılmamalıdır.Tek kullanımlık tabak,bardak gibi tek kullanımlık malzemelerin kullanılması mümkün değil ise tabak,bardak vs elde yıkanmamalı,bulaşık makinesinde yıkanmalıdır.</t>
  </si>
  <si>
    <t>yemekhane, mutfak,ofis yeterince havalandırılmaması</t>
  </si>
  <si>
    <t>İşyerinde bulunan ofis,mutfak,yemekhane gibi alanlar gün içerisinde sık sık havalandırılmalıdır.</t>
  </si>
  <si>
    <t>Yemekhane, temizlik ve servis personellerinin uygun kkd kullanmaması</t>
  </si>
  <si>
    <t>Çalışanların işbaşı yapmadan önce ateşlerinin kontrol edilmemesi</t>
  </si>
  <si>
    <t>Havalandırma sistemlerinin kontrollerinin yeterli olmaması</t>
  </si>
  <si>
    <t>Salgının takibinde İlgili birimlerle koordinasyonun sağlanamaması</t>
  </si>
  <si>
    <t>Corona Virüs salgını ile ilgili yeterli, uygun olmayan kkdler ve  dezenfektanın stoklarda olmaması</t>
  </si>
  <si>
    <t>Corona virüs salgını sebebiyle bireysel yaklaşım emniyet mesafesine uyulmaması veya yakın temasta olması</t>
  </si>
  <si>
    <t>Toplu olarak bulunulması gereken durumlarda (eğitim,toplantı,yemek vb.)insanlar arasında en az 1.5 metre nesafe olması için prosedürlerin uygulanması sağlanmalıdır.</t>
  </si>
  <si>
    <t>Corona virüs salgını nedeni ile bireysel yaklaşım emniyet mesafesine uyulmaması veya yakın temasta olması ve toplantıların uzaktan iletişiminin sağlanamaması</t>
  </si>
  <si>
    <t>Görüşme ve toplantılar uzaktan iletişim kurularak yapılmalıdır.</t>
  </si>
  <si>
    <t>Corona virüs salgını nedeni ile 65 yaş üzeri ve kronik rahatsızlığı olan çalışanlar</t>
  </si>
  <si>
    <t>Corona salgını sebebiyle şüpheli çalışanın testinin pozitif çıkması durumunda temaslılarına izolasyon uygulanmaması</t>
  </si>
  <si>
    <t>Ortak alanlarda sebil ve çaycı kullanılması</t>
  </si>
  <si>
    <t>Salgın ile ilgili tıbbi kayıtların tutulmaması</t>
  </si>
  <si>
    <t>takip yapılamaması</t>
  </si>
  <si>
    <t>Salgın ile ilgili tıbbi kayıtlar tutulmalı ve kayıt altına alınmalıdır.</t>
  </si>
  <si>
    <t>1. Çalışma alanlarında öncelikle sağlık koşulları göz önünde bulundurulmak üzere işin yürütüm koşullarına da önem vererek gerekli düzenlemeler yapılmalı,
2. Maruz kalan veya kalabilecek çalışan sayısının mümkün olan en az sayıda tutulması sağlanmalıdır.</t>
  </si>
  <si>
    <t>Mümkünse muhtemel COVID-19 maruziyetini önlemek adına kalabalık ortamlar (toplantı vb) oluşturulmamalı, planlanan toplantılar ertelenmeli veya
tele/video konferans olarak yapılmalıdır. Bunların gerçekleştirilmesinin mümkün olmadığı
durumlarda, toplantı daha az katılımcı ile gerçekleştirilmeli ve gerekli hijyen kurallarına uyulmalı.
Çalışma alanlarında veya sosyal alanlarda güvenlik mesafesinin korunması sağlanmalıdır. Konu ile ilgili olarak kontrol ve denetimlerin yapılması sağlanmalıdır.</t>
  </si>
  <si>
    <t>Yemek servisinin yemekhane personeli tarafından servis edilmesi, personelin hijyen eğitim belgesinin olması ve yaptığı işe uygun kişisel koruyucu donanım kullanması, bu kişilerin hasta olmadıklarından emin olunması sağlanmalıdır.</t>
  </si>
  <si>
    <t>Yemekhanede yemek servisinin yapılması</t>
  </si>
  <si>
    <t>Ketçap, mayonez, zeytinyağı, sirke ,tuz, baharat şişe/kaplarının ortak kullanımda olması</t>
  </si>
  <si>
    <t>Maske, Eldiven, Gözlük, Siperlik, Tulum, Çamaşır suyu, Alkol, Kolonya, El dezenfektanı,
Ventilsiz maske çalışanlara yetecek şekilde tedarik edilmeli ve kullanımının sık sık denetlenmesi sağlanmalıdır.</t>
  </si>
  <si>
    <t>Hijyen için gerekli malzemelerin bulunmaması</t>
  </si>
  <si>
    <t>Ziyaretçilerin hijyen kurallarına uyması sağlanmalı, su sabun ve dezenfektanla eller temizlenmeden çalışma alanlarına  giriş yapılmamaldır.</t>
  </si>
  <si>
    <t>Ziyaretçilerin hijyen kurallarına uymaması</t>
  </si>
  <si>
    <t>Ziyaretçilere kkd verilmemesi</t>
  </si>
  <si>
    <t>Maluliyet,ölüm, salgın hastalık,enfekte olma</t>
  </si>
  <si>
    <t>Çok Yüksek risk</t>
  </si>
  <si>
    <t>hemen</t>
  </si>
  <si>
    <t>20&lt;R&lt;70</t>
  </si>
  <si>
    <t>Kesin Risk</t>
  </si>
  <si>
    <t>R&gt;400</t>
  </si>
  <si>
    <t>70&lt;R&lt;200</t>
  </si>
  <si>
    <t>Önemli Risk</t>
  </si>
  <si>
    <t>Çalışma sürseince</t>
  </si>
  <si>
    <t>200&lt;R&lt;400</t>
  </si>
  <si>
    <t>Yüksek Risk</t>
  </si>
  <si>
    <t>R&lt;20</t>
  </si>
  <si>
    <t>Kabul Edilebilir Risk</t>
  </si>
  <si>
    <t>İşyeri ortamı sık sık havalandırılmaktadır.</t>
  </si>
  <si>
    <t>Araçlar dezenfekte edilmektedir.</t>
  </si>
  <si>
    <t>Çalışmaya başlamadan önce</t>
  </si>
  <si>
    <t xml:space="preserve"> Yüksek risk</t>
  </si>
  <si>
    <t>Salgın süresince</t>
  </si>
  <si>
    <t>Kronik hastalıkları bulunanlar, gebe çalışanlar, 65 yaş üstü çalışanların mümkünse evden çalışması sağlanmalı, mümkün değilse çalışmasına izin verilmemelidir. Çalışanlar bilgilendirilmelidir.</t>
  </si>
  <si>
    <t>Özel risk grubunda olan çalışanlara izin verilmiştir,bu süreçte çalıştırılmamaktadır.</t>
  </si>
  <si>
    <t>Salgın sona erene kadar sebiller ve çaycı  kullanılmamalı ,tek kullanımlık bardak sular kullanılmalıdır.</t>
  </si>
  <si>
    <t>Sebiller ve çaycılar kaldırılmalıdır.</t>
  </si>
  <si>
    <t>Salgın ile ilgili tıbbi kayıtlar saklanmalı ve işyeri hekimine bilgi verilmelidir.</t>
  </si>
  <si>
    <t>Devamlı</t>
  </si>
  <si>
    <t>Salgın süresince  gerekli önlemlerin alınmamış olması</t>
  </si>
  <si>
    <t>Salgın süresince ekstra  hijyene dikkat edilmemesi</t>
  </si>
  <si>
    <t>Çalışanların bireysel olarak hijyen kurallarına uymaması</t>
  </si>
  <si>
    <t>YEMEK SERVİSLERİ</t>
  </si>
  <si>
    <t>Sahada gerekli hijyen malzemeleri bulunmaktadır.</t>
  </si>
  <si>
    <t>Mecburi ziyaretlerde ,ziyaretçilerin hijyen kurallarına uymaları sağlanmalı ve denetlenmelidir.</t>
  </si>
  <si>
    <t>Psikolojik destek ve motivasyonun  yetersiz olması</t>
  </si>
  <si>
    <t>psikolojik etki</t>
  </si>
  <si>
    <t>Mecburi ziyaretçi kabul edilmesinde durumunda ziyaretçiler gerekli kkd kullanmadan ve hijyen kurallarına uymadan sahaya sokulmamalıdır.</t>
  </si>
  <si>
    <t>Çalışanlar hijyen konusunda bilgilendirilmekte ve hijyen kurallarına dikkat edilmektedir.Ayrıca işletmeye bilgilendirme afişleri asılmıştır.</t>
  </si>
  <si>
    <t>Ortam sık sık havalandırılmaktadır.</t>
  </si>
  <si>
    <t>Çalışma ortamında çalışanlar arasında sosyal mesafe ayarlanmalıdır,çalışma esnasında çalışanlar arasında en az 1,5 metre mesafe bırakılmalıdır.</t>
  </si>
  <si>
    <t>El dezenfektanları sağlanmış olup,el yıkamak için çalışma ortamında lavabolar ve sabun mevcuttur.Bilgilendirme afişleri asılmıştır.</t>
  </si>
  <si>
    <t>Çalışanda herhangi bir belirti görüldüğünde184 aranılması ve sağlık bakanlığının talimatlarına uyulması gerektiği konusunda bilgilendirme yapılmıştır.</t>
  </si>
  <si>
    <t>Çalışanlarda öksürük,ateş,nefes darlığı,ishal,halsizlik gibi belirtiler olması durumunda çalışan işyerinde ise maske takılarak uygun bir odada izole edilmeli,kimse ile temasta bulunmamalı,maske kullanmalı ve 184 aranarak bilgi verilmeli ve 184 tarafından verilen talimatlar doğrultusunda hereket edilmelidir.Çalışanın ev ortamında bu tip şikayetleri var ise işe gelmeden  maske takarak sağlık kuruluşuna gitmelidir.</t>
  </si>
  <si>
    <t>Çalışanları iş başı yapmadan önce görevlendirilen personel tarafından ateşleri ölçülmektedir.</t>
  </si>
  <si>
    <r>
      <rPr>
        <b/>
        <sz val="18"/>
        <rFont val="Calibri Light"/>
        <family val="2"/>
        <charset val="162"/>
      </rPr>
      <t>COVİD 19  RİSK DEĞERLENDİRMESİ</t>
    </r>
    <r>
      <rPr>
        <b/>
        <sz val="18"/>
        <color indexed="8"/>
        <rFont val="Calibri Light"/>
        <family val="2"/>
        <charset val="162"/>
      </rPr>
      <t xml:space="preserve">
</t>
    </r>
  </si>
  <si>
    <r>
      <rPr>
        <b/>
        <sz val="18"/>
        <rFont val="Calibri Light"/>
        <family val="2"/>
        <charset val="162"/>
      </rPr>
      <t>ETKİLENEN
KİŞİLER</t>
    </r>
  </si>
  <si>
    <t>covid-19 salgını ve el hijyeninin uygun şekilde yapılmaması</t>
  </si>
  <si>
    <t>Personelde covid-19 belirtilerinin olması</t>
  </si>
  <si>
    <t>El hijyeni ve covid 19 bulaşma yolları,korunma yolları ile ilgili çalışanlara bilgi verilmiş,afişler asılmıştır.</t>
  </si>
  <si>
    <t>Covid19 salgını/ dezenfektanların yetersiz olması</t>
  </si>
  <si>
    <t>OLASILIK</t>
  </si>
  <si>
    <t>ŞİDDET</t>
  </si>
  <si>
    <t>Tüm personelin ve ziyaretçilerin, görebilecekleri ve kolayca ulaşabilecekleri yerlere sensörlü el dezenfektanları konulmalıdır.</t>
  </si>
  <si>
    <t>Destek Hizmetler Daire Başkanlığı</t>
  </si>
  <si>
    <t>Çalışma Süresince</t>
  </si>
  <si>
    <t xml:space="preserve">1. Kurum çalışanları kişisel hijyen kuralları hakkında bilgilendirilmeli, eller temaslardan sonra ve belirli aralıklarla su ve sabunla en az 20 sn. yıkanmalıdır.
2. Covid-19 hakkında bilincin arttırılması 
</t>
  </si>
  <si>
    <t>Sosyal mesafe konusunda çalışanlar bilgilendirilmektedir,uygun yerlere tek kullanımlık mendiller mevcuttur. Periyodik olarak birimlere maske dağıtımı yapılmaktadır.</t>
  </si>
  <si>
    <t>Kurum araçlarının ve servis araçlarının  dezenfekte edilmemesi</t>
  </si>
  <si>
    <t>Birden fazla şoförün kullandığı araçlarda başka şoföre araç devrilmeden önce dezenfekte edilmelidr. Personel servisi olarak kullanılan araçlarda çalışan sayısı minimumda tutulmalı ,sosyal mesafe kurallarına dikkat edilmelidir.</t>
  </si>
  <si>
    <t xml:space="preserve">
1. Tek kullanımlık tabak, bardak ,çatal bıçak kullanılmalı veya tek kişilik paketler içerisine konularak kullanımı sağlanmalı,
2. Ekmeklerin herkesin elini sürebileceği şekilde açıkta olmaması, paketli şekilde servis edilmesi sağlanmalıdır.</t>
  </si>
  <si>
    <t>İşletmede kumanya sistemine geçilmiştir,tek kullanımlık bardak ve ambalaj malzemeleri kullanılmaktadır.</t>
  </si>
  <si>
    <t>Devirli çalışma modeline geçilmiş olup bakanlık ana hizmet binasında ki insan yoğunluğu azaltlmıştır.</t>
  </si>
  <si>
    <t>1. Yüzeylerin, ekipmanın ve çalışma ortamının diğer öğelerinin rutin olarak temizlenmesi ve dezenfekte edilmesi dahil olmak üzere düzenli temizlik uygulamaları sürdürülmelidir.
2. Çalışma alanları, lavabo, tuvalet, merdiven korkulukları, musluk ve yemekhaneler, dinlenme alanları, giyinme/soyunma odaları, kapı, turnike gibi ortak kullanım alanlarında hijyen şartlarına uyulmalı,
Klavyeler ve diğer cihazlar da düzenli olarak temizlenmelidir. Mümkün olduğunca işçilerin diğer çalışanların telefonlarını, masalarını, ofislerini veya diğer çalışma araçlarını ve
ekipmanlarını kullanmaları engellenmeli, kontrol ve denetimlerin yapılması sağlanmalı.</t>
  </si>
  <si>
    <t>Kurumda hijyene önem verilmekte sık sık temizlik yapılmaktadır.</t>
  </si>
  <si>
    <t>Kurumda çalışanlara gerekli kkd ler sağlanmaktadır,standartlara uygun ve doğru kkd ler kullanılmalıdır.</t>
  </si>
  <si>
    <t xml:space="preserve"> Masalara konulan baharatların, yağ, sirke vb kapların tek kullanımlık paketler şeklinde temin edilmesi,
.</t>
  </si>
  <si>
    <t>Bakanlığa dışarıdan gelen ve hizmet veren kişilerin takip edilmemesi</t>
  </si>
  <si>
    <t>Ziyaretçi kontrolleri yapılmalı. HES kodu doğrulanmalı.</t>
  </si>
  <si>
    <t>Tüm ziyaretcilere  maske ve uygun kişisel koruyucular verilmelidir.</t>
  </si>
  <si>
    <t>Tüm personel ve ziyaretçiler termal kameralar ile ateş ölçümü alınmalı.</t>
  </si>
  <si>
    <t>Kurum salgın sürecinde toplu olarak biraraya gelmemeye özen göstermektedir.</t>
  </si>
  <si>
    <t>Kurum çalışanların psikolojik etkilenmelerini önlemek amacıyla çalışmalar yapmalıdır.</t>
  </si>
  <si>
    <t>Yemekhanede ortak kullanım benmari ve salatabar kullanımı</t>
  </si>
  <si>
    <t>Kurum yemekhanesinin toplu kullanım şartlarında iyileştirme yapılmalıdır.</t>
  </si>
  <si>
    <t>PERSONEL SERVİS KULLANIMI</t>
  </si>
  <si>
    <t>Personel servis kullanımında koltuk kullanımının planlanmaması</t>
  </si>
  <si>
    <t>plan yapılmaması</t>
  </si>
  <si>
    <t>Personel servislerinin kullanımı ile ilgili planlama yapılmalı</t>
  </si>
  <si>
    <t>Her servis aracının kullanımı ile ilgili planlama yapılmıştır.</t>
  </si>
  <si>
    <t>Tüm Genel Müdürlük  personelleri ve ziyaretçiler</t>
  </si>
  <si>
    <t>Tüm Genel Müdürlük personelleri ve ziyaretçiler</t>
  </si>
  <si>
    <t>Genel Müdürlük ana hizmet binası girişinde, bina danışma alanı girişi, asansörler, tüm başkanlık koridor girişinde sensörlü el dezenfektanı bulunmaktadır. Kurum çalışanları ve ziyaretçilerin ellerini yıkamaları için uygun sıvı sabunlar bulundurulmakta ve doğru el yıkama görselleri  bulunmaktadır.</t>
  </si>
  <si>
    <t>Genel Müdürlük  tuvaletlerinde el yıkama alanına doğru el yıkama görselleri asılmıştır.</t>
  </si>
  <si>
    <t>Genel Müdürlük çalışanları arasında sosyal mesafe kuralları uygulanmalı,tokalaşma,öpüşme,el sıkışma,sarılma gibi temaslardan kaçınılmalıdır.Kirli ellerle ağız,burun,gözlere ve yüze temas edilmemeli,öksürme,hapşurma durumlarında tek kullanımlık mendiller kullanılmalı,işveren tarafından tek kullanımlık mendiller çalışanların kolay ulaşabileceği noktalara konulmalıdır.</t>
  </si>
  <si>
    <t>Havalandırma sistemlerinin   yılda 2 kez kontrol edilmesi normal koşullarda yeterli iken covid 19 salgını sebebiyle yılda en az 2 defa kontrol edilerek filtreleri değiştirilmeli ve bakımları yapılmalıdır.</t>
  </si>
  <si>
    <t>Corona virüs ile ilgili vaka takibi aşamasında,sağlık otoriteleri arasında yakın koordinasyon gereklidir.Erişebilirlik,anlık blgi aktarımı için iletişim kanallarının kurulması gerekmektedir.Corona virüs ile ilgili vaka takibi aşamasında,sağlık otoriteleri arasında yakın koordinasyon gereklidir.</t>
  </si>
  <si>
    <t>Genel Müdürlüğümüz  Cumhurbaşkanlığı kararnamesi ile vardiyalı çalışma düzenine geçmiştir. Kurum içi iletişim yöntemlerinde dijital iletişim ağırlık kazandırılmıştır.</t>
  </si>
  <si>
    <t xml:space="preserve">Destek Hizmetler Daire Başkanlığı Sosyal İşler Şube Müdürlüğü </t>
  </si>
  <si>
    <t>Destek Hizmetler Daire Başkanlığı Sivil Savunma ve Güvenlik İşleri Şube Müdürlüğü</t>
  </si>
  <si>
    <t>Destek Hizmetler Daire Başkanlığı  İdari İşler Şube Müdürlüğü</t>
  </si>
  <si>
    <t>Destek Hizmetler Daire Başkanlığı İdari İşler Şube Müdürlüğü</t>
  </si>
  <si>
    <t xml:space="preserve">Genel Müdürlük ortak kullanım alanları ve zamanlarında sosyal mesafe kurallarına uyulamkta. </t>
  </si>
  <si>
    <t>Destek Hizmetler Daire Başkanlığı Basın ve Halkla İlişkiler Müdürlüğü</t>
  </si>
  <si>
    <t>Destek Hizmetler Daire Başkanlığı                                    (İdari İşler Şube Müdürlüğü )</t>
  </si>
  <si>
    <t>Tüm Başkanlıklar</t>
  </si>
  <si>
    <t>Genel Müdürlükte hijyene önem verilmekte sık sık temizlik yapılmaktadır.</t>
  </si>
  <si>
    <t>Çalışanlar sosyal mesafe konusunda dikkat etmeli ve kurallara uymalıdır.</t>
  </si>
  <si>
    <t>Sağlık Bakanlığı Covid 19 tebliğlerine uygun olarak yemekhane hizmet vermekte olup,  personeller  hazırlanan yemeklerini alır ve sosyal mesafe kurallarına uyarak tüketirler.</t>
  </si>
  <si>
    <t>Covid 19 ile ilgili çalışanlara eğitim programları uygulanmalı,bilgilendirme,korunma yöntemleri ve hijyen ile ilgili afişler asılmalı ve yayınlar yapılmalıdır.</t>
  </si>
  <si>
    <t>Yemekhane çalışanlarının, KKD kullanımının arttırılması, el dezenfektanının kullanılması sağlanmalıdır.(Olası el,yüz,göz temaslarında dezenfektanların kullanılması sağlanmalıdır.)</t>
  </si>
  <si>
    <t>Çalışanlara KKD sağlanmıştır ve kullanmaları sağlanmaktadır,işletmede lavobolar temizlik malzemeleri ve dezenfektanlar mevcuttur.</t>
  </si>
  <si>
    <t>Maske (TS EN95,EN 149,FFP2,FFP3) Eldiven (Latex Eldven,EN ISO 374-5)  , ÇAMAŞIR SUYU, ALKOL, KOLONYA (80 DERECE), EL DEZENFEKTANI stoklarının arttırılması</t>
  </si>
  <si>
    <t xml:space="preserve">Şüpheli çalışanda Coronovirüs pozitif gelmesi durumunda o kişi ile aynı sahada çalışanlarla,hastalığın şüpheli olarak tespit edildiği ilk günden itibaren 14 gün temaslıları ev karantinası uygulamalıdır,bu sırada herhangi bir semptom gözlemlenirse(ateş,öksürük,nefes darlığı)hasta maske ve eldiven  takılarak diğer insanlarla arasında en az 2 m  mesafe bırakılarak bir acil servise başvurmalıdır. </t>
  </si>
  <si>
    <t>Şüpheli bir durumla karşılaşıldığında Sağlık Bakanlığının talimatlarına uyulmalıdır.</t>
  </si>
  <si>
    <t>Çalışanların hijyen belgeleri bulunmaktadır, KKD kullanılmaktadır.</t>
  </si>
  <si>
    <t>Çalışma yapılabilecek mümkün olan en az personelle çalışılmaktadır. Kurum girişlerinde HES kodu sorgulaması yapılmaktadır.</t>
  </si>
  <si>
    <t>Mümkün olduğunca doğal havalandırma tercih edilmekte ve ortam sık sık havalandırılmaktadır. Filtre bakım ve değişimi  yılda 2 defa yapılmaktadır.</t>
  </si>
  <si>
    <t>Destek Hizmetler Daire Başkanlığı Bakım Onarım Şube Müdürlüğü</t>
  </si>
  <si>
    <t>Salgın kapsamında Genel Müdürlüğümüz İş Yeri Hekimliği hizmet vermektedir.</t>
  </si>
  <si>
    <t>Genel Müdürlük revir biriminde bulunan İş Yeri Hekimi kurum çalışanlarının talebi doğruştusunda destek vermektedir.</t>
  </si>
  <si>
    <t>Bilgi Teknolojileri Dairesi Başkanlığı</t>
  </si>
  <si>
    <t>Bilgi Teknolojileri Dairesi Başkanlığı, Destek Hizmetler Daire Başkanlığı Basın ve Halkla İlişkiler Müdürlüğü</t>
  </si>
</sst>
</file>

<file path=xl/styles.xml><?xml version="1.0" encoding="utf-8"?>
<styleSheet xmlns="http://schemas.openxmlformats.org/spreadsheetml/2006/main">
  <fonts count="14">
    <font>
      <sz val="11"/>
      <color theme="1"/>
      <name val="Calibri"/>
      <family val="2"/>
      <charset val="162"/>
      <scheme val="minor"/>
    </font>
    <font>
      <sz val="16"/>
      <color theme="1"/>
      <name val="Calibri"/>
      <family val="2"/>
      <charset val="162"/>
      <scheme val="minor"/>
    </font>
    <font>
      <b/>
      <sz val="11"/>
      <color theme="1"/>
      <name val="Calibri"/>
      <family val="2"/>
      <charset val="162"/>
      <scheme val="minor"/>
    </font>
    <font>
      <sz val="16"/>
      <color theme="1"/>
      <name val="Arial"/>
      <family val="2"/>
      <charset val="162"/>
    </font>
    <font>
      <sz val="10"/>
      <color rgb="FF000000"/>
      <name val="Times New Roman"/>
      <family val="1"/>
      <charset val="162"/>
    </font>
    <font>
      <b/>
      <sz val="18"/>
      <color indexed="8"/>
      <name val="Calibri Light"/>
      <family val="2"/>
      <charset val="162"/>
    </font>
    <font>
      <b/>
      <sz val="18"/>
      <name val="Calibri Light"/>
      <family val="2"/>
      <charset val="162"/>
    </font>
    <font>
      <b/>
      <sz val="18"/>
      <color theme="1"/>
      <name val="Calibri Light"/>
      <family val="2"/>
      <charset val="162"/>
    </font>
    <font>
      <sz val="18"/>
      <color theme="1"/>
      <name val="Calibri Light"/>
      <family val="2"/>
      <charset val="162"/>
    </font>
    <font>
      <sz val="18"/>
      <name val="Calibri Light"/>
      <family val="2"/>
      <charset val="162"/>
    </font>
    <font>
      <sz val="18"/>
      <color rgb="FF1C283D"/>
      <name val="Calibri Light"/>
      <family val="2"/>
      <charset val="162"/>
    </font>
    <font>
      <sz val="18"/>
      <color rgb="FF212121"/>
      <name val="Calibri Light"/>
      <family val="2"/>
      <charset val="162"/>
    </font>
    <font>
      <sz val="18"/>
      <color rgb="FF000000"/>
      <name val="Calibri Light"/>
      <family val="2"/>
      <charset val="162"/>
    </font>
    <font>
      <sz val="8"/>
      <name val="Calibri"/>
      <family val="2"/>
      <charset val="16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2">
    <xf numFmtId="0" fontId="0" fillId="0" borderId="0"/>
    <xf numFmtId="0" fontId="4" fillId="0" borderId="0"/>
  </cellStyleXfs>
  <cellXfs count="52">
    <xf numFmtId="0" fontId="0" fillId="0" borderId="0" xfId="0"/>
    <xf numFmtId="0" fontId="1" fillId="0" borderId="0" xfId="0" applyFont="1" applyAlignment="1">
      <alignment wrapText="1"/>
    </xf>
    <xf numFmtId="0" fontId="2" fillId="0" borderId="0" xfId="0" applyFont="1"/>
    <xf numFmtId="0" fontId="0" fillId="0" borderId="0" xfId="0" applyAlignment="1">
      <alignment textRotation="90"/>
    </xf>
    <xf numFmtId="0" fontId="3" fillId="0" borderId="0" xfId="0" applyFont="1"/>
    <xf numFmtId="0" fontId="0" fillId="0" borderId="0" xfId="0" applyAlignment="1">
      <alignment vertical="center"/>
    </xf>
    <xf numFmtId="0" fontId="0" fillId="0" borderId="0" xfId="0" applyAlignment="1">
      <alignment horizont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14" fontId="8" fillId="0" borderId="1" xfId="0" applyNumberFormat="1" applyFont="1" applyBorder="1" applyAlignment="1">
      <alignment horizontal="center" vertical="center" textRotation="90"/>
    </xf>
    <xf numFmtId="0" fontId="9" fillId="0"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textRotation="90" wrapText="1"/>
    </xf>
    <xf numFmtId="0" fontId="9" fillId="0" borderId="4" xfId="0" applyFont="1" applyFill="1" applyBorder="1" applyAlignment="1">
      <alignment horizontal="center" vertical="center" textRotation="90" wrapText="1"/>
    </xf>
    <xf numFmtId="0" fontId="9" fillId="0" borderId="1" xfId="0" applyFont="1" applyFill="1" applyBorder="1" applyAlignment="1">
      <alignment horizontal="center" vertical="center" textRotation="90" wrapText="1"/>
    </xf>
    <xf numFmtId="0" fontId="8" fillId="0" borderId="1" xfId="0" applyFont="1" applyBorder="1"/>
    <xf numFmtId="0" fontId="8" fillId="0" borderId="1" xfId="0" applyFont="1" applyBorder="1" applyAlignment="1">
      <alignment vertical="center"/>
    </xf>
    <xf numFmtId="0" fontId="8" fillId="0" borderId="6" xfId="0" applyFont="1" applyBorder="1" applyAlignment="1">
      <alignment horizontal="center" vertical="center" textRotation="90"/>
    </xf>
    <xf numFmtId="0" fontId="8" fillId="0" borderId="1" xfId="0" applyFont="1" applyBorder="1" applyAlignment="1">
      <alignment vertical="center" textRotation="90"/>
    </xf>
    <xf numFmtId="0" fontId="8"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2" xfId="0" applyFont="1" applyBorder="1" applyAlignment="1">
      <alignment vertical="center" textRotation="90"/>
    </xf>
    <xf numFmtId="0" fontId="8" fillId="0" borderId="6" xfId="0" applyFont="1" applyBorder="1" applyAlignment="1">
      <alignment horizontal="center" vertical="center"/>
    </xf>
    <xf numFmtId="0" fontId="8" fillId="0" borderId="1" xfId="0" applyFont="1" applyBorder="1" applyAlignment="1">
      <alignment horizontal="center" vertical="center" textRotation="90"/>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Fill="1" applyBorder="1" applyAlignment="1">
      <alignment horizontal="center" vertical="center" wrapText="1"/>
    </xf>
    <xf numFmtId="0" fontId="8" fillId="0" borderId="6" xfId="0" applyFont="1" applyBorder="1" applyAlignment="1">
      <alignment horizontal="center" vertical="center" textRotation="90"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1"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xf>
    <xf numFmtId="0" fontId="8" fillId="3"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textRotation="90"/>
    </xf>
    <xf numFmtId="0" fontId="5" fillId="2" borderId="6" xfId="0" applyFont="1" applyFill="1" applyBorder="1" applyAlignment="1">
      <alignment horizontal="center" vertical="center" textRotation="90" wrapText="1"/>
    </xf>
    <xf numFmtId="0" fontId="5" fillId="2" borderId="6" xfId="0" applyFont="1" applyFill="1" applyBorder="1" applyAlignment="1">
      <alignment horizontal="center" vertical="center" textRotation="90"/>
    </xf>
    <xf numFmtId="0" fontId="7" fillId="2" borderId="8" xfId="0" applyFont="1" applyFill="1" applyBorder="1" applyAlignment="1">
      <alignment horizontal="left" vertical="center" textRotation="90" wrapText="1"/>
    </xf>
    <xf numFmtId="0" fontId="5" fillId="0" borderId="9" xfId="0" applyFont="1" applyFill="1" applyBorder="1" applyAlignment="1">
      <alignment horizontal="center" wrapText="1"/>
    </xf>
    <xf numFmtId="0" fontId="5" fillId="0" borderId="10" xfId="0" applyFont="1" applyFill="1" applyBorder="1" applyAlignment="1">
      <alignment horizontal="center"/>
    </xf>
    <xf numFmtId="0" fontId="5" fillId="0" borderId="11" xfId="0" applyFont="1" applyFill="1" applyBorder="1" applyAlignment="1">
      <alignment horizontal="center"/>
    </xf>
    <xf numFmtId="0" fontId="5" fillId="2" borderId="6" xfId="0" applyNumberFormat="1" applyFont="1" applyFill="1" applyBorder="1" applyAlignment="1">
      <alignment horizontal="center" vertical="center" textRotation="90" wrapText="1"/>
    </xf>
    <xf numFmtId="0" fontId="5" fillId="2" borderId="12" xfId="0" applyFont="1" applyFill="1" applyBorder="1" applyAlignment="1">
      <alignment horizontal="center" vertical="center" textRotation="90"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cellXfs>
  <cellStyles count="2">
    <cellStyle name="Normal" xfId="0" builtinId="0"/>
    <cellStyle name="Normal 9" xfId="1"/>
  </cellStyles>
  <dxfs count="10">
    <dxf>
      <fill>
        <patternFill>
          <bgColor rgb="FF00B0F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228600</xdr:colOff>
      <xdr:row>0</xdr:row>
      <xdr:rowOff>1028700</xdr:rowOff>
    </xdr:to>
    <xdr:pic>
      <xdr:nvPicPr>
        <xdr:cNvPr id="3" name="2 Resim" descr="\\PC06052-085\kalite\GEREKLİ EVRAKLAR\Tapu ve Kadastro Yeni Logo.tif"/>
        <xdr:cNvPicPr/>
      </xdr:nvPicPr>
      <xdr:blipFill>
        <a:blip xmlns:r="http://schemas.openxmlformats.org/officeDocument/2006/relationships" r:embed="rId1"/>
        <a:srcRect/>
        <a:stretch>
          <a:fillRect/>
        </a:stretch>
      </xdr:blipFill>
      <xdr:spPr bwMode="auto">
        <a:xfrm>
          <a:off x="0" y="0"/>
          <a:ext cx="2228850" cy="1028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39"/>
  <sheetViews>
    <sheetView tabSelected="1" zoomScale="50" zoomScaleNormal="50" zoomScalePageLayoutView="50" workbookViewId="0">
      <selection activeCell="AD4" sqref="AD4"/>
    </sheetView>
  </sheetViews>
  <sheetFormatPr defaultRowHeight="21"/>
  <cols>
    <col min="1" max="1" width="5.85546875" style="2" customWidth="1"/>
    <col min="2" max="2" width="24" customWidth="1"/>
    <col min="3" max="3" width="3.85546875" customWidth="1"/>
    <col min="4" max="4" width="28.85546875" style="1" customWidth="1"/>
    <col min="5" max="5" width="31.28515625" customWidth="1"/>
    <col min="6" max="6" width="4.42578125" customWidth="1"/>
    <col min="7" max="7" width="5" customWidth="1"/>
    <col min="8" max="8" width="6" customWidth="1"/>
    <col min="9" max="9" width="8.5703125" hidden="1" customWidth="1"/>
    <col min="10" max="10" width="8.7109375" customWidth="1"/>
    <col min="11" max="11" width="5.5703125" customWidth="1"/>
    <col min="12" max="12" width="5.42578125" customWidth="1"/>
    <col min="13" max="13" width="76" customWidth="1"/>
    <col min="14" max="14" width="43.140625" style="6" customWidth="1"/>
    <col min="15" max="15" width="18.5703125" customWidth="1"/>
    <col min="16" max="16" width="12.28515625" style="3" customWidth="1"/>
    <col min="17" max="17" width="6.7109375" style="5" customWidth="1"/>
    <col min="18" max="18" width="7.7109375" customWidth="1"/>
    <col min="19" max="19" width="7.28515625" customWidth="1"/>
    <col min="20" max="20" width="5.42578125" customWidth="1"/>
    <col min="21" max="21" width="8" customWidth="1"/>
    <col min="22" max="22" width="4.85546875" customWidth="1"/>
    <col min="23" max="23" width="5.7109375" customWidth="1"/>
  </cols>
  <sheetData>
    <row r="1" spans="1:23" ht="81.75" customHeight="1" thickBot="1">
      <c r="A1" s="44" t="s">
        <v>96</v>
      </c>
      <c r="B1" s="45"/>
      <c r="C1" s="45"/>
      <c r="D1" s="45"/>
      <c r="E1" s="45"/>
      <c r="F1" s="45"/>
      <c r="G1" s="45"/>
      <c r="H1" s="45"/>
      <c r="I1" s="45"/>
      <c r="J1" s="45"/>
      <c r="K1" s="45"/>
      <c r="L1" s="45"/>
      <c r="M1" s="45"/>
      <c r="N1" s="45"/>
      <c r="O1" s="45"/>
      <c r="P1" s="46"/>
      <c r="Q1" s="49"/>
      <c r="R1" s="50"/>
      <c r="S1" s="50"/>
      <c r="T1" s="50"/>
      <c r="U1" s="50"/>
      <c r="V1" s="50"/>
      <c r="W1" s="51"/>
    </row>
    <row r="2" spans="1:23" ht="140.25">
      <c r="A2" s="39" t="s">
        <v>0</v>
      </c>
      <c r="B2" s="39" t="s">
        <v>1</v>
      </c>
      <c r="C2" s="40" t="s">
        <v>2</v>
      </c>
      <c r="D2" s="39" t="s">
        <v>3</v>
      </c>
      <c r="E2" s="39" t="s">
        <v>4</v>
      </c>
      <c r="F2" s="41" t="s">
        <v>102</v>
      </c>
      <c r="G2" s="41" t="s">
        <v>103</v>
      </c>
      <c r="H2" s="41" t="s">
        <v>6</v>
      </c>
      <c r="I2" s="41" t="s">
        <v>7</v>
      </c>
      <c r="J2" s="41"/>
      <c r="K2" s="41" t="s">
        <v>8</v>
      </c>
      <c r="L2" s="42" t="s">
        <v>9</v>
      </c>
      <c r="M2" s="39" t="s">
        <v>10</v>
      </c>
      <c r="N2" s="39" t="s">
        <v>5</v>
      </c>
      <c r="O2" s="41" t="s">
        <v>12</v>
      </c>
      <c r="P2" s="43" t="s">
        <v>97</v>
      </c>
      <c r="Q2" s="41" t="s">
        <v>11</v>
      </c>
      <c r="R2" s="47" t="s">
        <v>102</v>
      </c>
      <c r="S2" s="47" t="s">
        <v>103</v>
      </c>
      <c r="T2" s="47" t="s">
        <v>6</v>
      </c>
      <c r="U2" s="41" t="s">
        <v>7</v>
      </c>
      <c r="V2" s="48" t="s">
        <v>8</v>
      </c>
      <c r="W2" s="42" t="s">
        <v>9</v>
      </c>
    </row>
    <row r="3" spans="1:23" s="4" customFormat="1" ht="408.75" customHeight="1">
      <c r="A3" s="7">
        <v>1</v>
      </c>
      <c r="B3" s="8" t="s">
        <v>13</v>
      </c>
      <c r="C3" s="9"/>
      <c r="D3" s="10" t="s">
        <v>101</v>
      </c>
      <c r="E3" s="10" t="s">
        <v>56</v>
      </c>
      <c r="F3" s="11">
        <v>6</v>
      </c>
      <c r="G3" s="11">
        <v>6</v>
      </c>
      <c r="H3" s="11">
        <v>40</v>
      </c>
      <c r="I3" s="11">
        <f>F3*G3*H3</f>
        <v>1440</v>
      </c>
      <c r="J3" s="7">
        <f t="shared" ref="J3:J38" si="0">F3*G3*H3</f>
        <v>1440</v>
      </c>
      <c r="K3" s="12" t="s">
        <v>61</v>
      </c>
      <c r="L3" s="12" t="s">
        <v>57</v>
      </c>
      <c r="M3" s="10" t="s">
        <v>104</v>
      </c>
      <c r="N3" s="36" t="s">
        <v>133</v>
      </c>
      <c r="O3" s="13" t="s">
        <v>145</v>
      </c>
      <c r="P3" s="14" t="s">
        <v>131</v>
      </c>
      <c r="Q3" s="12" t="s">
        <v>106</v>
      </c>
      <c r="R3" s="11">
        <v>0.5</v>
      </c>
      <c r="S3" s="11">
        <v>0.5</v>
      </c>
      <c r="T3" s="16">
        <v>40</v>
      </c>
      <c r="U3" s="7">
        <f t="shared" ref="U3:U38" si="1">R3*S3*T3</f>
        <v>10</v>
      </c>
      <c r="V3" s="17" t="s">
        <v>67</v>
      </c>
      <c r="W3" s="18" t="s">
        <v>68</v>
      </c>
    </row>
    <row r="4" spans="1:23" s="4" customFormat="1" ht="282.60000000000002" customHeight="1">
      <c r="A4" s="7">
        <v>2</v>
      </c>
      <c r="B4" s="8" t="s">
        <v>18</v>
      </c>
      <c r="C4" s="15"/>
      <c r="D4" s="19" t="s">
        <v>82</v>
      </c>
      <c r="E4" s="19" t="s">
        <v>25</v>
      </c>
      <c r="F4" s="20">
        <v>6</v>
      </c>
      <c r="G4" s="20">
        <v>6</v>
      </c>
      <c r="H4" s="20">
        <v>40</v>
      </c>
      <c r="I4" s="20"/>
      <c r="J4" s="7">
        <f t="shared" si="0"/>
        <v>1440</v>
      </c>
      <c r="K4" s="21" t="s">
        <v>61</v>
      </c>
      <c r="L4" s="21" t="s">
        <v>57</v>
      </c>
      <c r="M4" s="22" t="s">
        <v>107</v>
      </c>
      <c r="N4" s="22" t="s">
        <v>89</v>
      </c>
      <c r="O4" s="13" t="s">
        <v>140</v>
      </c>
      <c r="P4" s="14" t="s">
        <v>131</v>
      </c>
      <c r="Q4" s="23" t="s">
        <v>64</v>
      </c>
      <c r="R4" s="24">
        <v>0.5</v>
      </c>
      <c r="S4" s="24">
        <v>1</v>
      </c>
      <c r="T4" s="24">
        <v>40</v>
      </c>
      <c r="U4" s="7">
        <f t="shared" si="1"/>
        <v>20</v>
      </c>
      <c r="V4" s="17" t="s">
        <v>59</v>
      </c>
      <c r="W4" s="25" t="s">
        <v>60</v>
      </c>
    </row>
    <row r="5" spans="1:23" s="4" customFormat="1" ht="177" customHeight="1">
      <c r="A5" s="7">
        <v>3</v>
      </c>
      <c r="B5" s="8" t="s">
        <v>13</v>
      </c>
      <c r="C5" s="15"/>
      <c r="D5" s="26" t="s">
        <v>15</v>
      </c>
      <c r="E5" s="26" t="s">
        <v>56</v>
      </c>
      <c r="F5" s="11">
        <v>3</v>
      </c>
      <c r="G5" s="11">
        <v>6</v>
      </c>
      <c r="H5" s="11">
        <v>40</v>
      </c>
      <c r="I5" s="11">
        <f>F5*G5*H5</f>
        <v>720</v>
      </c>
      <c r="J5" s="7">
        <f t="shared" si="0"/>
        <v>720</v>
      </c>
      <c r="K5" s="12" t="s">
        <v>61</v>
      </c>
      <c r="L5" s="12" t="s">
        <v>57</v>
      </c>
      <c r="M5" s="27" t="s">
        <v>14</v>
      </c>
      <c r="N5" s="27" t="s">
        <v>90</v>
      </c>
      <c r="O5" s="13" t="s">
        <v>146</v>
      </c>
      <c r="P5" s="14" t="s">
        <v>131</v>
      </c>
      <c r="Q5" s="23" t="s">
        <v>64</v>
      </c>
      <c r="R5" s="11">
        <v>0.5</v>
      </c>
      <c r="S5" s="11">
        <v>0.5</v>
      </c>
      <c r="T5" s="16">
        <v>40</v>
      </c>
      <c r="U5" s="7">
        <f t="shared" si="1"/>
        <v>10</v>
      </c>
      <c r="V5" s="25" t="s">
        <v>62</v>
      </c>
      <c r="W5" s="25" t="s">
        <v>63</v>
      </c>
    </row>
    <row r="6" spans="1:23" s="4" customFormat="1" ht="192.75" customHeight="1">
      <c r="A6" s="7">
        <v>4</v>
      </c>
      <c r="B6" s="8" t="s">
        <v>13</v>
      </c>
      <c r="C6" s="15"/>
      <c r="D6" s="28" t="s">
        <v>16</v>
      </c>
      <c r="E6" s="29" t="s">
        <v>56</v>
      </c>
      <c r="F6" s="24">
        <v>6</v>
      </c>
      <c r="G6" s="24">
        <v>3</v>
      </c>
      <c r="H6" s="24">
        <v>40</v>
      </c>
      <c r="I6" s="24"/>
      <c r="J6" s="7">
        <f t="shared" si="0"/>
        <v>720</v>
      </c>
      <c r="K6" s="30" t="s">
        <v>61</v>
      </c>
      <c r="L6" s="30" t="s">
        <v>57</v>
      </c>
      <c r="M6" s="28" t="s">
        <v>17</v>
      </c>
      <c r="N6" s="28" t="s">
        <v>147</v>
      </c>
      <c r="O6" s="13" t="s">
        <v>141</v>
      </c>
      <c r="P6" s="14" t="s">
        <v>131</v>
      </c>
      <c r="Q6" s="18" t="s">
        <v>64</v>
      </c>
      <c r="R6" s="11">
        <v>1</v>
      </c>
      <c r="S6" s="11">
        <v>1</v>
      </c>
      <c r="T6" s="16">
        <v>40</v>
      </c>
      <c r="U6" s="7">
        <f t="shared" si="1"/>
        <v>40</v>
      </c>
      <c r="V6" s="25" t="s">
        <v>59</v>
      </c>
      <c r="W6" s="25" t="s">
        <v>60</v>
      </c>
    </row>
    <row r="7" spans="1:23" s="4" customFormat="1" ht="291" customHeight="1">
      <c r="A7" s="7">
        <v>5</v>
      </c>
      <c r="B7" s="8" t="s">
        <v>18</v>
      </c>
      <c r="C7" s="15"/>
      <c r="D7" s="27" t="s">
        <v>98</v>
      </c>
      <c r="E7" s="10" t="s">
        <v>56</v>
      </c>
      <c r="F7" s="11">
        <v>3</v>
      </c>
      <c r="G7" s="11">
        <v>6</v>
      </c>
      <c r="H7" s="11">
        <v>40</v>
      </c>
      <c r="I7" s="11"/>
      <c r="J7" s="7">
        <f t="shared" si="0"/>
        <v>720</v>
      </c>
      <c r="K7" s="12" t="s">
        <v>61</v>
      </c>
      <c r="L7" s="12" t="s">
        <v>57</v>
      </c>
      <c r="M7" s="27" t="s">
        <v>22</v>
      </c>
      <c r="N7" s="27" t="s">
        <v>134</v>
      </c>
      <c r="O7" s="13" t="s">
        <v>141</v>
      </c>
      <c r="P7" s="14" t="s">
        <v>132</v>
      </c>
      <c r="Q7" s="18" t="s">
        <v>64</v>
      </c>
      <c r="R7" s="11">
        <v>0.5</v>
      </c>
      <c r="S7" s="11">
        <v>1</v>
      </c>
      <c r="T7" s="11">
        <v>40</v>
      </c>
      <c r="U7" s="7">
        <f t="shared" si="1"/>
        <v>20</v>
      </c>
      <c r="V7" s="25" t="s">
        <v>59</v>
      </c>
      <c r="W7" s="25" t="s">
        <v>60</v>
      </c>
    </row>
    <row r="8" spans="1:23" s="4" customFormat="1" ht="177.75" customHeight="1">
      <c r="A8" s="7">
        <v>6</v>
      </c>
      <c r="B8" s="8" t="s">
        <v>18</v>
      </c>
      <c r="C8" s="15"/>
      <c r="D8" s="27" t="s">
        <v>21</v>
      </c>
      <c r="E8" s="10" t="s">
        <v>20</v>
      </c>
      <c r="F8" s="11">
        <v>6</v>
      </c>
      <c r="G8" s="11">
        <v>3</v>
      </c>
      <c r="H8" s="11">
        <v>40</v>
      </c>
      <c r="I8" s="11"/>
      <c r="J8" s="7">
        <f t="shared" si="0"/>
        <v>720</v>
      </c>
      <c r="K8" s="12" t="s">
        <v>61</v>
      </c>
      <c r="L8" s="12" t="s">
        <v>57</v>
      </c>
      <c r="M8" s="27" t="s">
        <v>91</v>
      </c>
      <c r="N8" s="27" t="s">
        <v>148</v>
      </c>
      <c r="O8" s="13" t="s">
        <v>146</v>
      </c>
      <c r="P8" s="14" t="s">
        <v>132</v>
      </c>
      <c r="Q8" s="18" t="s">
        <v>64</v>
      </c>
      <c r="R8" s="11">
        <v>1</v>
      </c>
      <c r="S8" s="11">
        <v>2</v>
      </c>
      <c r="T8" s="11">
        <v>40</v>
      </c>
      <c r="U8" s="7">
        <f t="shared" si="1"/>
        <v>80</v>
      </c>
      <c r="V8" s="17" t="s">
        <v>62</v>
      </c>
      <c r="W8" s="25" t="s">
        <v>63</v>
      </c>
    </row>
    <row r="9" spans="1:23" s="4" customFormat="1" ht="197.25" customHeight="1">
      <c r="A9" s="7">
        <v>7</v>
      </c>
      <c r="B9" s="8" t="s">
        <v>18</v>
      </c>
      <c r="C9" s="15"/>
      <c r="D9" s="27" t="s">
        <v>26</v>
      </c>
      <c r="E9" s="31" t="s">
        <v>25</v>
      </c>
      <c r="F9" s="11">
        <v>6</v>
      </c>
      <c r="G9" s="11">
        <v>3</v>
      </c>
      <c r="H9" s="11">
        <v>40</v>
      </c>
      <c r="I9" s="11"/>
      <c r="J9" s="7">
        <f t="shared" si="0"/>
        <v>720</v>
      </c>
      <c r="K9" s="12" t="s">
        <v>61</v>
      </c>
      <c r="L9" s="12" t="s">
        <v>57</v>
      </c>
      <c r="M9" s="27" t="s">
        <v>135</v>
      </c>
      <c r="N9" s="27" t="s">
        <v>108</v>
      </c>
      <c r="O9" s="13" t="s">
        <v>146</v>
      </c>
      <c r="P9" s="14" t="s">
        <v>132</v>
      </c>
      <c r="Q9" s="18" t="s">
        <v>64</v>
      </c>
      <c r="R9" s="11">
        <v>1</v>
      </c>
      <c r="S9" s="11">
        <v>1</v>
      </c>
      <c r="T9" s="11">
        <v>40</v>
      </c>
      <c r="U9" s="7">
        <f t="shared" si="1"/>
        <v>40</v>
      </c>
      <c r="V9" s="25" t="s">
        <v>59</v>
      </c>
      <c r="W9" s="25" t="s">
        <v>60</v>
      </c>
    </row>
    <row r="10" spans="1:23" s="4" customFormat="1" ht="247.5" customHeight="1">
      <c r="A10" s="7">
        <v>8</v>
      </c>
      <c r="B10" s="8" t="s">
        <v>18</v>
      </c>
      <c r="C10" s="15"/>
      <c r="D10" s="27" t="s">
        <v>27</v>
      </c>
      <c r="E10" s="27" t="s">
        <v>25</v>
      </c>
      <c r="F10" s="26">
        <v>3</v>
      </c>
      <c r="G10" s="11">
        <v>6</v>
      </c>
      <c r="H10" s="11">
        <v>40</v>
      </c>
      <c r="I10" s="11"/>
      <c r="J10" s="7">
        <f t="shared" si="0"/>
        <v>720</v>
      </c>
      <c r="K10" s="12" t="s">
        <v>61</v>
      </c>
      <c r="L10" s="12" t="s">
        <v>57</v>
      </c>
      <c r="M10" s="27" t="s">
        <v>28</v>
      </c>
      <c r="N10" s="27" t="s">
        <v>149</v>
      </c>
      <c r="O10" s="13" t="s">
        <v>139</v>
      </c>
      <c r="P10" s="14" t="s">
        <v>132</v>
      </c>
      <c r="Q10" s="18" t="s">
        <v>64</v>
      </c>
      <c r="R10" s="11">
        <v>0.5</v>
      </c>
      <c r="S10" s="11">
        <v>0.5</v>
      </c>
      <c r="T10" s="11">
        <v>40</v>
      </c>
      <c r="U10" s="7">
        <f t="shared" si="1"/>
        <v>10</v>
      </c>
      <c r="V10" s="17" t="s">
        <v>67</v>
      </c>
      <c r="W10" s="18" t="s">
        <v>68</v>
      </c>
    </row>
    <row r="11" spans="1:23" s="4" customFormat="1" ht="299.25" customHeight="1">
      <c r="A11" s="7">
        <v>9</v>
      </c>
      <c r="B11" s="8" t="s">
        <v>18</v>
      </c>
      <c r="C11" s="15"/>
      <c r="D11" s="27" t="s">
        <v>29</v>
      </c>
      <c r="E11" s="27" t="s">
        <v>25</v>
      </c>
      <c r="F11" s="11">
        <v>6</v>
      </c>
      <c r="G11" s="11">
        <v>3</v>
      </c>
      <c r="H11" s="11">
        <v>40</v>
      </c>
      <c r="I11" s="11"/>
      <c r="J11" s="7">
        <f t="shared" si="0"/>
        <v>720</v>
      </c>
      <c r="K11" s="12" t="s">
        <v>61</v>
      </c>
      <c r="L11" s="12" t="s">
        <v>57</v>
      </c>
      <c r="M11" s="27" t="s">
        <v>30</v>
      </c>
      <c r="N11" s="27" t="s">
        <v>69</v>
      </c>
      <c r="O11" s="13" t="s">
        <v>139</v>
      </c>
      <c r="P11" s="14" t="s">
        <v>132</v>
      </c>
      <c r="Q11" s="18" t="s">
        <v>64</v>
      </c>
      <c r="R11" s="11">
        <v>0.5</v>
      </c>
      <c r="S11" s="11">
        <v>0.5</v>
      </c>
      <c r="T11" s="11">
        <v>40</v>
      </c>
      <c r="U11" s="7">
        <f t="shared" si="1"/>
        <v>10</v>
      </c>
      <c r="V11" s="25" t="s">
        <v>67</v>
      </c>
      <c r="W11" s="18" t="s">
        <v>68</v>
      </c>
    </row>
    <row r="12" spans="1:23" s="4" customFormat="1" ht="251.25" customHeight="1">
      <c r="A12" s="7">
        <v>10</v>
      </c>
      <c r="B12" s="8" t="s">
        <v>18</v>
      </c>
      <c r="C12" s="15"/>
      <c r="D12" s="27" t="s">
        <v>109</v>
      </c>
      <c r="E12" s="27" t="s">
        <v>25</v>
      </c>
      <c r="F12" s="32">
        <v>3</v>
      </c>
      <c r="G12" s="11">
        <v>6</v>
      </c>
      <c r="H12" s="11">
        <v>40</v>
      </c>
      <c r="I12" s="11"/>
      <c r="J12" s="7">
        <f t="shared" si="0"/>
        <v>720</v>
      </c>
      <c r="K12" s="12" t="s">
        <v>61</v>
      </c>
      <c r="L12" s="12" t="s">
        <v>57</v>
      </c>
      <c r="M12" s="27" t="s">
        <v>110</v>
      </c>
      <c r="N12" s="27" t="s">
        <v>70</v>
      </c>
      <c r="O12" s="13" t="s">
        <v>142</v>
      </c>
      <c r="P12" s="14" t="s">
        <v>132</v>
      </c>
      <c r="Q12" s="18" t="s">
        <v>64</v>
      </c>
      <c r="R12" s="11">
        <v>0.5</v>
      </c>
      <c r="S12" s="11">
        <v>0.5</v>
      </c>
      <c r="T12" s="11">
        <v>40</v>
      </c>
      <c r="U12" s="7">
        <f t="shared" si="1"/>
        <v>10</v>
      </c>
      <c r="V12" s="25" t="s">
        <v>67</v>
      </c>
      <c r="W12" s="18" t="s">
        <v>68</v>
      </c>
    </row>
    <row r="13" spans="1:23" s="4" customFormat="1" ht="178.5" customHeight="1">
      <c r="A13" s="7">
        <v>11</v>
      </c>
      <c r="B13" s="8" t="s">
        <v>18</v>
      </c>
      <c r="C13" s="15"/>
      <c r="D13" s="27" t="s">
        <v>42</v>
      </c>
      <c r="E13" s="27" t="s">
        <v>25</v>
      </c>
      <c r="F13" s="11">
        <v>3</v>
      </c>
      <c r="G13" s="11">
        <v>6</v>
      </c>
      <c r="H13" s="11">
        <v>40</v>
      </c>
      <c r="I13" s="11"/>
      <c r="J13" s="7">
        <f t="shared" si="0"/>
        <v>720</v>
      </c>
      <c r="K13" s="12" t="s">
        <v>61</v>
      </c>
      <c r="L13" s="12" t="s">
        <v>57</v>
      </c>
      <c r="M13" s="27" t="s">
        <v>76</v>
      </c>
      <c r="N13" s="27" t="s">
        <v>77</v>
      </c>
      <c r="O13" s="13" t="s">
        <v>139</v>
      </c>
      <c r="P13" s="14" t="s">
        <v>132</v>
      </c>
      <c r="Q13" s="18" t="s">
        <v>73</v>
      </c>
      <c r="R13" s="11">
        <v>0.5</v>
      </c>
      <c r="S13" s="11">
        <v>0.5</v>
      </c>
      <c r="T13" s="11">
        <v>40</v>
      </c>
      <c r="U13" s="7">
        <f t="shared" si="1"/>
        <v>10</v>
      </c>
      <c r="V13" s="25" t="s">
        <v>67</v>
      </c>
      <c r="W13" s="18" t="s">
        <v>68</v>
      </c>
    </row>
    <row r="14" spans="1:23" s="4" customFormat="1" ht="172.5" customHeight="1">
      <c r="A14" s="7">
        <v>12</v>
      </c>
      <c r="B14" s="8" t="s">
        <v>18</v>
      </c>
      <c r="C14" s="15"/>
      <c r="D14" s="27" t="s">
        <v>27</v>
      </c>
      <c r="E14" s="27" t="s">
        <v>25</v>
      </c>
      <c r="F14" s="26">
        <v>3</v>
      </c>
      <c r="G14" s="11">
        <v>6</v>
      </c>
      <c r="H14" s="11">
        <v>40</v>
      </c>
      <c r="I14" s="11"/>
      <c r="J14" s="7">
        <f t="shared" si="0"/>
        <v>720</v>
      </c>
      <c r="K14" s="12" t="s">
        <v>61</v>
      </c>
      <c r="L14" s="12" t="s">
        <v>57</v>
      </c>
      <c r="M14" s="27" t="s">
        <v>111</v>
      </c>
      <c r="N14" s="27" t="s">
        <v>112</v>
      </c>
      <c r="O14" s="13" t="s">
        <v>139</v>
      </c>
      <c r="P14" s="14" t="s">
        <v>132</v>
      </c>
      <c r="Q14" s="18" t="s">
        <v>64</v>
      </c>
      <c r="R14" s="11">
        <v>0.5</v>
      </c>
      <c r="S14" s="11">
        <v>0.5</v>
      </c>
      <c r="T14" s="11">
        <v>40</v>
      </c>
      <c r="U14" s="7">
        <f t="shared" si="1"/>
        <v>10</v>
      </c>
      <c r="V14" s="25" t="s">
        <v>67</v>
      </c>
      <c r="W14" s="18" t="s">
        <v>68</v>
      </c>
    </row>
    <row r="15" spans="1:23" s="4" customFormat="1" ht="219" customHeight="1">
      <c r="A15" s="7">
        <v>13</v>
      </c>
      <c r="B15" s="8" t="s">
        <v>18</v>
      </c>
      <c r="C15" s="15"/>
      <c r="D15" s="27" t="s">
        <v>52</v>
      </c>
      <c r="E15" s="27" t="s">
        <v>25</v>
      </c>
      <c r="F15" s="11">
        <v>6</v>
      </c>
      <c r="G15" s="11">
        <v>3</v>
      </c>
      <c r="H15" s="11">
        <v>40</v>
      </c>
      <c r="I15" s="11"/>
      <c r="J15" s="7">
        <f t="shared" si="0"/>
        <v>720</v>
      </c>
      <c r="K15" s="25" t="s">
        <v>61</v>
      </c>
      <c r="L15" s="25" t="s">
        <v>57</v>
      </c>
      <c r="M15" s="31" t="s">
        <v>51</v>
      </c>
      <c r="N15" s="27" t="s">
        <v>84</v>
      </c>
      <c r="O15" s="13" t="s">
        <v>142</v>
      </c>
      <c r="P15" s="14" t="s">
        <v>132</v>
      </c>
      <c r="Q15" s="18" t="s">
        <v>73</v>
      </c>
      <c r="R15" s="11">
        <v>0.5</v>
      </c>
      <c r="S15" s="11">
        <v>0.5</v>
      </c>
      <c r="T15" s="11">
        <v>40</v>
      </c>
      <c r="U15" s="7">
        <f t="shared" si="1"/>
        <v>10</v>
      </c>
      <c r="V15" s="25" t="s">
        <v>67</v>
      </c>
      <c r="W15" s="18" t="s">
        <v>68</v>
      </c>
    </row>
    <row r="16" spans="1:23" s="4" customFormat="1" ht="234" customHeight="1">
      <c r="A16" s="7">
        <v>14</v>
      </c>
      <c r="B16" s="8" t="s">
        <v>18</v>
      </c>
      <c r="C16" s="15"/>
      <c r="D16" s="33" t="s">
        <v>54</v>
      </c>
      <c r="E16" s="27" t="s">
        <v>25</v>
      </c>
      <c r="F16" s="11">
        <v>6</v>
      </c>
      <c r="G16" s="11">
        <v>3</v>
      </c>
      <c r="H16" s="11">
        <v>40</v>
      </c>
      <c r="I16" s="11"/>
      <c r="J16" s="7">
        <f t="shared" si="0"/>
        <v>720</v>
      </c>
      <c r="K16" s="25" t="s">
        <v>61</v>
      </c>
      <c r="L16" s="25" t="s">
        <v>57</v>
      </c>
      <c r="M16" s="33" t="s">
        <v>53</v>
      </c>
      <c r="N16" s="27" t="s">
        <v>85</v>
      </c>
      <c r="O16" s="13" t="s">
        <v>140</v>
      </c>
      <c r="P16" s="14" t="s">
        <v>132</v>
      </c>
      <c r="Q16" s="18" t="s">
        <v>73</v>
      </c>
      <c r="R16" s="11">
        <v>0.5</v>
      </c>
      <c r="S16" s="11">
        <v>0.5</v>
      </c>
      <c r="T16" s="11">
        <v>40</v>
      </c>
      <c r="U16" s="7">
        <f t="shared" si="1"/>
        <v>10</v>
      </c>
      <c r="V16" s="25" t="s">
        <v>67</v>
      </c>
      <c r="W16" s="18" t="s">
        <v>68</v>
      </c>
    </row>
    <row r="17" spans="1:23" s="4" customFormat="1" ht="188.25" customHeight="1">
      <c r="A17" s="7">
        <v>15</v>
      </c>
      <c r="B17" s="8" t="s">
        <v>18</v>
      </c>
      <c r="C17" s="15"/>
      <c r="D17" s="27" t="s">
        <v>23</v>
      </c>
      <c r="E17" s="26" t="s">
        <v>20</v>
      </c>
      <c r="F17" s="11">
        <v>6</v>
      </c>
      <c r="G17" s="11">
        <v>2</v>
      </c>
      <c r="H17" s="11">
        <v>40</v>
      </c>
      <c r="I17" s="11"/>
      <c r="J17" s="7">
        <f t="shared" si="0"/>
        <v>480</v>
      </c>
      <c r="K17" s="12" t="s">
        <v>61</v>
      </c>
      <c r="L17" s="12" t="s">
        <v>57</v>
      </c>
      <c r="M17" s="27" t="s">
        <v>24</v>
      </c>
      <c r="N17" s="27" t="s">
        <v>92</v>
      </c>
      <c r="O17" s="13" t="s">
        <v>142</v>
      </c>
      <c r="P17" s="14" t="s">
        <v>132</v>
      </c>
      <c r="Q17" s="18" t="s">
        <v>64</v>
      </c>
      <c r="R17" s="11">
        <v>0.5</v>
      </c>
      <c r="S17" s="11">
        <v>0.5</v>
      </c>
      <c r="T17" s="11">
        <v>40</v>
      </c>
      <c r="U17" s="7">
        <f t="shared" si="1"/>
        <v>10</v>
      </c>
      <c r="V17" s="25" t="s">
        <v>67</v>
      </c>
      <c r="W17" s="18" t="s">
        <v>68</v>
      </c>
    </row>
    <row r="18" spans="1:23" s="4" customFormat="1" ht="276" customHeight="1">
      <c r="A18" s="7">
        <v>16</v>
      </c>
      <c r="B18" s="8" t="s">
        <v>18</v>
      </c>
      <c r="C18" s="15"/>
      <c r="D18" s="27" t="s">
        <v>99</v>
      </c>
      <c r="E18" s="27" t="s">
        <v>25</v>
      </c>
      <c r="F18" s="11">
        <v>6</v>
      </c>
      <c r="G18" s="11">
        <v>2</v>
      </c>
      <c r="H18" s="11">
        <v>40</v>
      </c>
      <c r="I18" s="11"/>
      <c r="J18" s="7">
        <f t="shared" si="0"/>
        <v>480</v>
      </c>
      <c r="K18" s="12" t="s">
        <v>61</v>
      </c>
      <c r="L18" s="12" t="s">
        <v>57</v>
      </c>
      <c r="M18" s="27" t="s">
        <v>94</v>
      </c>
      <c r="N18" s="27" t="s">
        <v>93</v>
      </c>
      <c r="O18" s="13" t="s">
        <v>105</v>
      </c>
      <c r="P18" s="14" t="s">
        <v>132</v>
      </c>
      <c r="Q18" s="18" t="s">
        <v>64</v>
      </c>
      <c r="R18" s="11">
        <v>3</v>
      </c>
      <c r="S18" s="11">
        <v>0.5</v>
      </c>
      <c r="T18" s="11">
        <v>40</v>
      </c>
      <c r="U18" s="7">
        <f t="shared" si="1"/>
        <v>60</v>
      </c>
      <c r="V18" s="25" t="s">
        <v>62</v>
      </c>
      <c r="W18" s="25" t="s">
        <v>63</v>
      </c>
    </row>
    <row r="19" spans="1:23" s="4" customFormat="1" ht="205.5" customHeight="1">
      <c r="A19" s="7">
        <v>17</v>
      </c>
      <c r="B19" s="8" t="s">
        <v>18</v>
      </c>
      <c r="C19" s="15"/>
      <c r="D19" s="31" t="s">
        <v>80</v>
      </c>
      <c r="E19" s="27" t="s">
        <v>25</v>
      </c>
      <c r="F19" s="11">
        <v>6</v>
      </c>
      <c r="G19" s="11">
        <v>2</v>
      </c>
      <c r="H19" s="11">
        <v>40</v>
      </c>
      <c r="I19" s="11"/>
      <c r="J19" s="7">
        <f t="shared" si="0"/>
        <v>480</v>
      </c>
      <c r="K19" s="12" t="s">
        <v>61</v>
      </c>
      <c r="L19" s="12" t="s">
        <v>57</v>
      </c>
      <c r="M19" s="31" t="s">
        <v>46</v>
      </c>
      <c r="N19" s="27" t="s">
        <v>113</v>
      </c>
      <c r="O19" s="13" t="s">
        <v>105</v>
      </c>
      <c r="P19" s="14" t="s">
        <v>132</v>
      </c>
      <c r="Q19" s="18" t="s">
        <v>73</v>
      </c>
      <c r="R19" s="11">
        <v>0.5</v>
      </c>
      <c r="S19" s="11">
        <v>0.5</v>
      </c>
      <c r="T19" s="11">
        <v>15</v>
      </c>
      <c r="U19" s="7">
        <f t="shared" si="1"/>
        <v>3.75</v>
      </c>
      <c r="V19" s="25" t="s">
        <v>67</v>
      </c>
      <c r="W19" s="18" t="s">
        <v>68</v>
      </c>
    </row>
    <row r="20" spans="1:23" s="4" customFormat="1" ht="357.75" customHeight="1">
      <c r="A20" s="7">
        <v>18</v>
      </c>
      <c r="B20" s="8" t="s">
        <v>18</v>
      </c>
      <c r="C20" s="15"/>
      <c r="D20" s="31" t="s">
        <v>81</v>
      </c>
      <c r="E20" s="27" t="s">
        <v>25</v>
      </c>
      <c r="F20" s="11">
        <v>6</v>
      </c>
      <c r="G20" s="11">
        <v>2</v>
      </c>
      <c r="H20" s="11">
        <v>40</v>
      </c>
      <c r="I20" s="11"/>
      <c r="J20" s="7">
        <f t="shared" si="0"/>
        <v>480</v>
      </c>
      <c r="K20" s="12" t="s">
        <v>61</v>
      </c>
      <c r="L20" s="12" t="s">
        <v>57</v>
      </c>
      <c r="M20" s="31" t="s">
        <v>114</v>
      </c>
      <c r="N20" s="31" t="s">
        <v>115</v>
      </c>
      <c r="O20" s="13" t="s">
        <v>142</v>
      </c>
      <c r="P20" s="14" t="s">
        <v>132</v>
      </c>
      <c r="Q20" s="18" t="s">
        <v>73</v>
      </c>
      <c r="R20" s="11">
        <v>0.5</v>
      </c>
      <c r="S20" s="11">
        <v>0.5</v>
      </c>
      <c r="T20" s="11">
        <v>40</v>
      </c>
      <c r="U20" s="7">
        <f t="shared" si="1"/>
        <v>10</v>
      </c>
      <c r="V20" s="25" t="s">
        <v>67</v>
      </c>
      <c r="W20" s="18" t="s">
        <v>68</v>
      </c>
    </row>
    <row r="21" spans="1:23" s="4" customFormat="1" ht="201" customHeight="1">
      <c r="A21" s="7">
        <v>19</v>
      </c>
      <c r="B21" s="8" t="s">
        <v>18</v>
      </c>
      <c r="C21" s="15"/>
      <c r="D21" s="27" t="s">
        <v>19</v>
      </c>
      <c r="E21" s="26" t="s">
        <v>20</v>
      </c>
      <c r="F21" s="11">
        <v>3</v>
      </c>
      <c r="G21" s="11">
        <v>3</v>
      </c>
      <c r="H21" s="11">
        <v>40</v>
      </c>
      <c r="I21" s="11"/>
      <c r="J21" s="7">
        <f t="shared" si="0"/>
        <v>360</v>
      </c>
      <c r="K21" s="25" t="s">
        <v>65</v>
      </c>
      <c r="L21" s="25" t="s">
        <v>66</v>
      </c>
      <c r="M21" s="27" t="s">
        <v>150</v>
      </c>
      <c r="N21" s="31" t="s">
        <v>100</v>
      </c>
      <c r="O21" s="13" t="s">
        <v>140</v>
      </c>
      <c r="P21" s="14" t="s">
        <v>132</v>
      </c>
      <c r="Q21" s="18" t="s">
        <v>64</v>
      </c>
      <c r="R21" s="11">
        <v>1</v>
      </c>
      <c r="S21" s="11">
        <v>1</v>
      </c>
      <c r="T21" s="16">
        <v>40</v>
      </c>
      <c r="U21" s="7">
        <f t="shared" si="1"/>
        <v>40</v>
      </c>
      <c r="V21" s="25" t="s">
        <v>59</v>
      </c>
      <c r="W21" s="25" t="s">
        <v>60</v>
      </c>
    </row>
    <row r="22" spans="1:23" s="4" customFormat="1" ht="255.75" customHeight="1">
      <c r="A22" s="7">
        <v>20</v>
      </c>
      <c r="B22" s="8" t="s">
        <v>18</v>
      </c>
      <c r="C22" s="15"/>
      <c r="D22" s="27" t="s">
        <v>31</v>
      </c>
      <c r="E22" s="27" t="s">
        <v>25</v>
      </c>
      <c r="F22" s="11">
        <v>3</v>
      </c>
      <c r="G22" s="11">
        <v>3</v>
      </c>
      <c r="H22" s="11">
        <v>40</v>
      </c>
      <c r="I22" s="11"/>
      <c r="J22" s="7">
        <f t="shared" si="0"/>
        <v>360</v>
      </c>
      <c r="K22" s="12" t="s">
        <v>65</v>
      </c>
      <c r="L22" s="12" t="s">
        <v>72</v>
      </c>
      <c r="M22" s="26" t="s">
        <v>151</v>
      </c>
      <c r="N22" s="31" t="s">
        <v>152</v>
      </c>
      <c r="O22" s="13" t="s">
        <v>139</v>
      </c>
      <c r="P22" s="14" t="s">
        <v>132</v>
      </c>
      <c r="Q22" s="18" t="s">
        <v>64</v>
      </c>
      <c r="R22" s="11">
        <v>0.5</v>
      </c>
      <c r="S22" s="11">
        <v>0.5</v>
      </c>
      <c r="T22" s="11">
        <v>40</v>
      </c>
      <c r="U22" s="7">
        <f t="shared" si="1"/>
        <v>10</v>
      </c>
      <c r="V22" s="25" t="s">
        <v>67</v>
      </c>
      <c r="W22" s="18" t="s">
        <v>68</v>
      </c>
    </row>
    <row r="23" spans="1:23" s="4" customFormat="1" ht="195.75" customHeight="1">
      <c r="A23" s="7">
        <v>21</v>
      </c>
      <c r="B23" s="8" t="s">
        <v>18</v>
      </c>
      <c r="C23" s="15"/>
      <c r="D23" s="26" t="s">
        <v>35</v>
      </c>
      <c r="E23" s="27" t="s">
        <v>25</v>
      </c>
      <c r="F23" s="11">
        <v>3</v>
      </c>
      <c r="G23" s="11">
        <v>3</v>
      </c>
      <c r="H23" s="11">
        <v>40</v>
      </c>
      <c r="I23" s="11"/>
      <c r="J23" s="7">
        <f t="shared" si="0"/>
        <v>360</v>
      </c>
      <c r="K23" s="12" t="s">
        <v>65</v>
      </c>
      <c r="L23" s="12" t="s">
        <v>72</v>
      </c>
      <c r="M23" s="26" t="s">
        <v>153</v>
      </c>
      <c r="N23" s="27" t="s">
        <v>116</v>
      </c>
      <c r="O23" s="13" t="s">
        <v>142</v>
      </c>
      <c r="P23" s="14" t="s">
        <v>132</v>
      </c>
      <c r="Q23" s="18" t="s">
        <v>73</v>
      </c>
      <c r="R23" s="11">
        <v>1</v>
      </c>
      <c r="S23" s="11">
        <v>1</v>
      </c>
      <c r="T23" s="11">
        <v>40</v>
      </c>
      <c r="U23" s="7">
        <f t="shared" si="1"/>
        <v>40</v>
      </c>
      <c r="V23" s="25" t="s">
        <v>59</v>
      </c>
      <c r="W23" s="25" t="s">
        <v>60</v>
      </c>
    </row>
    <row r="24" spans="1:23" s="4" customFormat="1" ht="198.75" customHeight="1">
      <c r="A24" s="7">
        <v>22</v>
      </c>
      <c r="B24" s="8" t="s">
        <v>18</v>
      </c>
      <c r="C24" s="15"/>
      <c r="D24" s="27" t="s">
        <v>41</v>
      </c>
      <c r="E24" s="27" t="s">
        <v>25</v>
      </c>
      <c r="F24" s="11">
        <v>3</v>
      </c>
      <c r="G24" s="11">
        <v>3</v>
      </c>
      <c r="H24" s="11">
        <v>40</v>
      </c>
      <c r="I24" s="11"/>
      <c r="J24" s="7">
        <f t="shared" si="0"/>
        <v>360</v>
      </c>
      <c r="K24" s="12" t="s">
        <v>65</v>
      </c>
      <c r="L24" s="12" t="s">
        <v>72</v>
      </c>
      <c r="M24" s="27" t="s">
        <v>154</v>
      </c>
      <c r="N24" s="26" t="s">
        <v>155</v>
      </c>
      <c r="O24" s="13" t="s">
        <v>140</v>
      </c>
      <c r="P24" s="14" t="s">
        <v>132</v>
      </c>
      <c r="Q24" s="18" t="s">
        <v>73</v>
      </c>
      <c r="R24" s="11">
        <v>0.5</v>
      </c>
      <c r="S24" s="11">
        <v>0.5</v>
      </c>
      <c r="T24" s="11">
        <v>40</v>
      </c>
      <c r="U24" s="7">
        <f t="shared" si="1"/>
        <v>10</v>
      </c>
      <c r="V24" s="25" t="s">
        <v>67</v>
      </c>
      <c r="W24" s="18" t="s">
        <v>68</v>
      </c>
    </row>
    <row r="25" spans="1:23" s="4" customFormat="1" ht="183" customHeight="1">
      <c r="A25" s="7">
        <v>23</v>
      </c>
      <c r="B25" s="8" t="s">
        <v>83</v>
      </c>
      <c r="C25" s="15"/>
      <c r="D25" s="35" t="s">
        <v>49</v>
      </c>
      <c r="E25" s="27" t="s">
        <v>25</v>
      </c>
      <c r="F25" s="11">
        <v>3</v>
      </c>
      <c r="G25" s="11">
        <v>3</v>
      </c>
      <c r="H25" s="11">
        <v>40</v>
      </c>
      <c r="I25" s="11"/>
      <c r="J25" s="7">
        <f t="shared" si="0"/>
        <v>360</v>
      </c>
      <c r="K25" s="18" t="s">
        <v>65</v>
      </c>
      <c r="L25" s="25" t="s">
        <v>66</v>
      </c>
      <c r="M25" s="27" t="s">
        <v>48</v>
      </c>
      <c r="N25" s="27" t="s">
        <v>156</v>
      </c>
      <c r="O25" s="13" t="s">
        <v>139</v>
      </c>
      <c r="P25" s="14" t="s">
        <v>132</v>
      </c>
      <c r="Q25" s="18" t="s">
        <v>64</v>
      </c>
      <c r="R25" s="11">
        <v>0.5</v>
      </c>
      <c r="S25" s="11">
        <v>0.5</v>
      </c>
      <c r="T25" s="11">
        <v>40</v>
      </c>
      <c r="U25" s="7">
        <f t="shared" si="1"/>
        <v>10</v>
      </c>
      <c r="V25" s="25" t="s">
        <v>67</v>
      </c>
      <c r="W25" s="18" t="s">
        <v>68</v>
      </c>
    </row>
    <row r="26" spans="1:23" s="4" customFormat="1" ht="180.75" customHeight="1">
      <c r="A26" s="7">
        <v>24</v>
      </c>
      <c r="B26" s="8" t="s">
        <v>18</v>
      </c>
      <c r="C26" s="15"/>
      <c r="D26" s="35" t="s">
        <v>50</v>
      </c>
      <c r="E26" s="27" t="s">
        <v>25</v>
      </c>
      <c r="F26" s="11">
        <v>3</v>
      </c>
      <c r="G26" s="11">
        <v>3</v>
      </c>
      <c r="H26" s="11">
        <v>40</v>
      </c>
      <c r="I26" s="11"/>
      <c r="J26" s="7">
        <f t="shared" si="0"/>
        <v>360</v>
      </c>
      <c r="K26" s="18" t="s">
        <v>65</v>
      </c>
      <c r="L26" s="25" t="s">
        <v>66</v>
      </c>
      <c r="M26" s="27" t="s">
        <v>117</v>
      </c>
      <c r="N26" s="27" t="s">
        <v>149</v>
      </c>
      <c r="O26" s="13" t="s">
        <v>139</v>
      </c>
      <c r="P26" s="14" t="s">
        <v>132</v>
      </c>
      <c r="Q26" s="18" t="s">
        <v>73</v>
      </c>
      <c r="R26" s="11">
        <v>0.5</v>
      </c>
      <c r="S26" s="11">
        <v>0.5</v>
      </c>
      <c r="T26" s="11">
        <v>40</v>
      </c>
      <c r="U26" s="7">
        <f t="shared" si="1"/>
        <v>10</v>
      </c>
      <c r="V26" s="25" t="s">
        <v>67</v>
      </c>
      <c r="W26" s="18" t="s">
        <v>68</v>
      </c>
    </row>
    <row r="27" spans="1:23" s="4" customFormat="1" ht="342.75" customHeight="1">
      <c r="A27" s="7">
        <v>25</v>
      </c>
      <c r="B27" s="8" t="s">
        <v>18</v>
      </c>
      <c r="C27" s="15"/>
      <c r="D27" s="33" t="s">
        <v>118</v>
      </c>
      <c r="E27" s="27" t="s">
        <v>25</v>
      </c>
      <c r="F27" s="11">
        <v>3</v>
      </c>
      <c r="G27" s="11">
        <v>3</v>
      </c>
      <c r="H27" s="11">
        <v>40</v>
      </c>
      <c r="I27" s="11"/>
      <c r="J27" s="7">
        <f t="shared" si="0"/>
        <v>360</v>
      </c>
      <c r="K27" s="18" t="s">
        <v>65</v>
      </c>
      <c r="L27" s="25" t="s">
        <v>66</v>
      </c>
      <c r="M27" s="27" t="s">
        <v>119</v>
      </c>
      <c r="N27" s="27" t="s">
        <v>157</v>
      </c>
      <c r="O27" s="13" t="s">
        <v>140</v>
      </c>
      <c r="P27" s="14" t="s">
        <v>132</v>
      </c>
      <c r="Q27" s="18" t="s">
        <v>73</v>
      </c>
      <c r="R27" s="11">
        <v>0.5</v>
      </c>
      <c r="S27" s="11">
        <v>0.5</v>
      </c>
      <c r="T27" s="11">
        <v>40</v>
      </c>
      <c r="U27" s="7">
        <f t="shared" si="1"/>
        <v>10</v>
      </c>
      <c r="V27" s="25" t="s">
        <v>67</v>
      </c>
      <c r="W27" s="18" t="s">
        <v>68</v>
      </c>
    </row>
    <row r="28" spans="1:23" s="4" customFormat="1" ht="276" customHeight="1">
      <c r="A28" s="7">
        <v>26</v>
      </c>
      <c r="B28" s="8" t="s">
        <v>18</v>
      </c>
      <c r="C28" s="15"/>
      <c r="D28" s="27" t="s">
        <v>55</v>
      </c>
      <c r="E28" s="27" t="s">
        <v>25</v>
      </c>
      <c r="F28" s="11">
        <v>3</v>
      </c>
      <c r="G28" s="11">
        <v>3</v>
      </c>
      <c r="H28" s="11">
        <v>40</v>
      </c>
      <c r="I28" s="11"/>
      <c r="J28" s="7">
        <f t="shared" si="0"/>
        <v>360</v>
      </c>
      <c r="K28" s="25" t="s">
        <v>65</v>
      </c>
      <c r="L28" s="25" t="s">
        <v>66</v>
      </c>
      <c r="M28" s="36" t="s">
        <v>120</v>
      </c>
      <c r="N28" s="36" t="s">
        <v>88</v>
      </c>
      <c r="O28" s="13" t="s">
        <v>140</v>
      </c>
      <c r="P28" s="14" t="s">
        <v>132</v>
      </c>
      <c r="Q28" s="18" t="s">
        <v>73</v>
      </c>
      <c r="R28" s="11">
        <v>0.5</v>
      </c>
      <c r="S28" s="11">
        <v>0.5</v>
      </c>
      <c r="T28" s="11">
        <v>40</v>
      </c>
      <c r="U28" s="7">
        <f t="shared" si="1"/>
        <v>10</v>
      </c>
      <c r="V28" s="25" t="s">
        <v>67</v>
      </c>
      <c r="W28" s="25" t="s">
        <v>68</v>
      </c>
    </row>
    <row r="29" spans="1:23" s="4" customFormat="1" ht="280.5" customHeight="1">
      <c r="A29" s="7">
        <v>27</v>
      </c>
      <c r="B29" s="8" t="s">
        <v>18</v>
      </c>
      <c r="C29" s="15"/>
      <c r="D29" s="38" t="s">
        <v>32</v>
      </c>
      <c r="E29" s="27" t="s">
        <v>25</v>
      </c>
      <c r="F29" s="11">
        <v>3</v>
      </c>
      <c r="G29" s="11">
        <v>2</v>
      </c>
      <c r="H29" s="11">
        <v>40</v>
      </c>
      <c r="I29" s="11"/>
      <c r="J29" s="7">
        <f t="shared" si="0"/>
        <v>240</v>
      </c>
      <c r="K29" s="12" t="s">
        <v>65</v>
      </c>
      <c r="L29" s="12" t="s">
        <v>72</v>
      </c>
      <c r="M29" s="27" t="s">
        <v>121</v>
      </c>
      <c r="N29" s="31" t="s">
        <v>95</v>
      </c>
      <c r="O29" s="13" t="s">
        <v>140</v>
      </c>
      <c r="P29" s="14" t="s">
        <v>132</v>
      </c>
      <c r="Q29" s="18" t="s">
        <v>71</v>
      </c>
      <c r="R29" s="11">
        <v>1</v>
      </c>
      <c r="S29" s="11">
        <v>1</v>
      </c>
      <c r="T29" s="11">
        <v>40</v>
      </c>
      <c r="U29" s="7">
        <f t="shared" si="1"/>
        <v>40</v>
      </c>
      <c r="V29" s="25" t="s">
        <v>59</v>
      </c>
      <c r="W29" s="25" t="s">
        <v>60</v>
      </c>
    </row>
    <row r="30" spans="1:23" s="4" customFormat="1" ht="204" customHeight="1">
      <c r="A30" s="7">
        <v>28</v>
      </c>
      <c r="B30" s="8" t="s">
        <v>18</v>
      </c>
      <c r="C30" s="15"/>
      <c r="D30" s="27" t="s">
        <v>33</v>
      </c>
      <c r="E30" s="27" t="s">
        <v>25</v>
      </c>
      <c r="F30" s="11">
        <v>3</v>
      </c>
      <c r="G30" s="11">
        <v>2</v>
      </c>
      <c r="H30" s="11">
        <v>40</v>
      </c>
      <c r="I30" s="11"/>
      <c r="J30" s="7">
        <f t="shared" si="0"/>
        <v>240</v>
      </c>
      <c r="K30" s="12" t="s">
        <v>65</v>
      </c>
      <c r="L30" s="12" t="s">
        <v>72</v>
      </c>
      <c r="M30" s="27" t="s">
        <v>136</v>
      </c>
      <c r="N30" s="27" t="s">
        <v>158</v>
      </c>
      <c r="O30" s="13" t="s">
        <v>159</v>
      </c>
      <c r="P30" s="14" t="s">
        <v>132</v>
      </c>
      <c r="Q30" s="25" t="s">
        <v>58</v>
      </c>
      <c r="R30" s="37">
        <v>1</v>
      </c>
      <c r="S30" s="11">
        <v>1</v>
      </c>
      <c r="T30" s="11">
        <v>40</v>
      </c>
      <c r="U30" s="7">
        <f t="shared" si="1"/>
        <v>40</v>
      </c>
      <c r="V30" s="25" t="s">
        <v>59</v>
      </c>
      <c r="W30" s="25" t="s">
        <v>60</v>
      </c>
    </row>
    <row r="31" spans="1:23" s="4" customFormat="1" ht="218.25" customHeight="1">
      <c r="A31" s="7">
        <v>29</v>
      </c>
      <c r="B31" s="8" t="s">
        <v>18</v>
      </c>
      <c r="C31" s="15"/>
      <c r="D31" s="27" t="s">
        <v>34</v>
      </c>
      <c r="E31" s="27" t="s">
        <v>25</v>
      </c>
      <c r="F31" s="32">
        <v>3</v>
      </c>
      <c r="G31" s="11">
        <v>2</v>
      </c>
      <c r="H31" s="11">
        <v>40</v>
      </c>
      <c r="I31" s="11"/>
      <c r="J31" s="7">
        <f t="shared" si="0"/>
        <v>240</v>
      </c>
      <c r="K31" s="12" t="s">
        <v>65</v>
      </c>
      <c r="L31" s="12" t="s">
        <v>72</v>
      </c>
      <c r="M31" s="27" t="s">
        <v>137</v>
      </c>
      <c r="N31" s="27" t="s">
        <v>160</v>
      </c>
      <c r="O31" s="13" t="s">
        <v>140</v>
      </c>
      <c r="P31" s="14" t="s">
        <v>132</v>
      </c>
      <c r="Q31" s="18" t="s">
        <v>73</v>
      </c>
      <c r="R31" s="11">
        <v>0.5</v>
      </c>
      <c r="S31" s="11">
        <v>0.5</v>
      </c>
      <c r="T31" s="11">
        <v>40</v>
      </c>
      <c r="U31" s="7">
        <f t="shared" si="1"/>
        <v>10</v>
      </c>
      <c r="V31" s="25" t="s">
        <v>67</v>
      </c>
      <c r="W31" s="18" t="s">
        <v>68</v>
      </c>
    </row>
    <row r="32" spans="1:23" s="4" customFormat="1" ht="205.5" customHeight="1">
      <c r="A32" s="7">
        <v>30</v>
      </c>
      <c r="B32" s="8" t="s">
        <v>18</v>
      </c>
      <c r="C32" s="15"/>
      <c r="D32" s="27" t="s">
        <v>124</v>
      </c>
      <c r="E32" s="27" t="s">
        <v>25</v>
      </c>
      <c r="F32" s="11">
        <v>3</v>
      </c>
      <c r="G32" s="11">
        <v>3</v>
      </c>
      <c r="H32" s="11">
        <v>15</v>
      </c>
      <c r="I32" s="11"/>
      <c r="J32" s="7">
        <f t="shared" si="0"/>
        <v>135</v>
      </c>
      <c r="K32" s="25" t="s">
        <v>62</v>
      </c>
      <c r="L32" s="25" t="s">
        <v>63</v>
      </c>
      <c r="M32" s="27" t="s">
        <v>125</v>
      </c>
      <c r="N32" s="27" t="s">
        <v>149</v>
      </c>
      <c r="O32" s="13" t="s">
        <v>139</v>
      </c>
      <c r="P32" s="14" t="s">
        <v>132</v>
      </c>
      <c r="Q32" s="18" t="s">
        <v>73</v>
      </c>
      <c r="R32" s="11">
        <v>1</v>
      </c>
      <c r="S32" s="11">
        <v>1</v>
      </c>
      <c r="T32" s="11">
        <v>15</v>
      </c>
      <c r="U32" s="7">
        <f t="shared" si="1"/>
        <v>15</v>
      </c>
      <c r="V32" s="25" t="s">
        <v>67</v>
      </c>
      <c r="W32" s="25" t="s">
        <v>68</v>
      </c>
    </row>
    <row r="33" spans="1:23" s="4" customFormat="1" ht="194.25" customHeight="1">
      <c r="A33" s="7">
        <v>31</v>
      </c>
      <c r="B33" s="8" t="s">
        <v>18</v>
      </c>
      <c r="C33" s="15"/>
      <c r="D33" s="34" t="s">
        <v>86</v>
      </c>
      <c r="E33" s="27" t="s">
        <v>87</v>
      </c>
      <c r="F33" s="11">
        <v>6</v>
      </c>
      <c r="G33" s="11">
        <v>3</v>
      </c>
      <c r="H33" s="11">
        <v>7</v>
      </c>
      <c r="I33" s="11"/>
      <c r="J33" s="7">
        <f t="shared" si="0"/>
        <v>126</v>
      </c>
      <c r="K33" s="25" t="s">
        <v>62</v>
      </c>
      <c r="L33" s="25" t="s">
        <v>63</v>
      </c>
      <c r="M33" s="35" t="s">
        <v>123</v>
      </c>
      <c r="N33" s="27" t="s">
        <v>161</v>
      </c>
      <c r="O33" s="13" t="s">
        <v>140</v>
      </c>
      <c r="P33" s="14" t="s">
        <v>132</v>
      </c>
      <c r="R33" s="11">
        <v>1</v>
      </c>
      <c r="S33" s="11">
        <v>1</v>
      </c>
      <c r="T33" s="11">
        <v>7</v>
      </c>
      <c r="U33" s="7">
        <f t="shared" si="1"/>
        <v>7</v>
      </c>
      <c r="V33" s="25" t="s">
        <v>67</v>
      </c>
      <c r="W33" s="18" t="s">
        <v>68</v>
      </c>
    </row>
    <row r="34" spans="1:23" s="4" customFormat="1" ht="212.25" customHeight="1">
      <c r="A34" s="7">
        <v>32</v>
      </c>
      <c r="B34" s="8" t="s">
        <v>18</v>
      </c>
      <c r="C34" s="15"/>
      <c r="D34" s="26" t="s">
        <v>36</v>
      </c>
      <c r="E34" s="27" t="s">
        <v>25</v>
      </c>
      <c r="F34" s="11">
        <v>3</v>
      </c>
      <c r="G34" s="11">
        <v>1</v>
      </c>
      <c r="H34" s="11">
        <v>40</v>
      </c>
      <c r="I34" s="11"/>
      <c r="J34" s="7">
        <f t="shared" si="0"/>
        <v>120</v>
      </c>
      <c r="K34" s="25" t="s">
        <v>62</v>
      </c>
      <c r="L34" s="25" t="s">
        <v>63</v>
      </c>
      <c r="M34" s="26" t="s">
        <v>37</v>
      </c>
      <c r="N34" s="26" t="s">
        <v>143</v>
      </c>
      <c r="O34" s="13" t="s">
        <v>144</v>
      </c>
      <c r="P34" s="14" t="s">
        <v>132</v>
      </c>
      <c r="Q34" s="18" t="s">
        <v>73</v>
      </c>
      <c r="R34" s="11">
        <v>0.5</v>
      </c>
      <c r="S34" s="18" t="s">
        <v>73</v>
      </c>
      <c r="T34" s="11">
        <v>40</v>
      </c>
      <c r="U34" s="7" t="e">
        <f>R34*#REF!*T34</f>
        <v>#REF!</v>
      </c>
      <c r="V34" s="25" t="s">
        <v>67</v>
      </c>
      <c r="W34" s="18" t="s">
        <v>68</v>
      </c>
    </row>
    <row r="35" spans="1:23" s="4" customFormat="1" ht="271.5" customHeight="1">
      <c r="A35" s="7">
        <v>33</v>
      </c>
      <c r="B35" s="8" t="s">
        <v>18</v>
      </c>
      <c r="C35" s="15"/>
      <c r="D35" s="27" t="s">
        <v>38</v>
      </c>
      <c r="E35" s="27" t="s">
        <v>25</v>
      </c>
      <c r="F35" s="11">
        <v>3</v>
      </c>
      <c r="G35" s="11">
        <v>1</v>
      </c>
      <c r="H35" s="11">
        <v>40</v>
      </c>
      <c r="I35" s="11"/>
      <c r="J35" s="7">
        <f t="shared" si="0"/>
        <v>120</v>
      </c>
      <c r="K35" s="25" t="s">
        <v>62</v>
      </c>
      <c r="L35" s="25" t="s">
        <v>63</v>
      </c>
      <c r="M35" s="26" t="s">
        <v>39</v>
      </c>
      <c r="N35" s="26" t="s">
        <v>138</v>
      </c>
      <c r="O35" s="13" t="s">
        <v>162</v>
      </c>
      <c r="P35" s="14" t="s">
        <v>132</v>
      </c>
      <c r="Q35" s="18" t="s">
        <v>73</v>
      </c>
      <c r="R35" s="11">
        <v>0.5</v>
      </c>
      <c r="S35" s="11">
        <v>0.5</v>
      </c>
      <c r="T35" s="11">
        <v>40</v>
      </c>
      <c r="U35" s="7">
        <f t="shared" si="1"/>
        <v>10</v>
      </c>
      <c r="V35" s="25" t="s">
        <v>67</v>
      </c>
      <c r="W35" s="18" t="s">
        <v>68</v>
      </c>
    </row>
    <row r="36" spans="1:23" s="4" customFormat="1" ht="188.25" customHeight="1">
      <c r="A36" s="7">
        <v>34</v>
      </c>
      <c r="B36" s="8" t="s">
        <v>18</v>
      </c>
      <c r="C36" s="15"/>
      <c r="D36" s="27" t="s">
        <v>40</v>
      </c>
      <c r="E36" s="27" t="s">
        <v>25</v>
      </c>
      <c r="F36" s="11">
        <v>3</v>
      </c>
      <c r="G36" s="11">
        <v>1</v>
      </c>
      <c r="H36" s="11">
        <v>40</v>
      </c>
      <c r="I36" s="11"/>
      <c r="J36" s="7">
        <f t="shared" si="0"/>
        <v>120</v>
      </c>
      <c r="K36" s="25" t="s">
        <v>62</v>
      </c>
      <c r="L36" s="25" t="s">
        <v>63</v>
      </c>
      <c r="M36" s="27" t="s">
        <v>74</v>
      </c>
      <c r="N36" s="26" t="s">
        <v>75</v>
      </c>
      <c r="O36" s="13" t="s">
        <v>146</v>
      </c>
      <c r="P36" s="14" t="s">
        <v>132</v>
      </c>
      <c r="Q36" s="18" t="s">
        <v>73</v>
      </c>
      <c r="R36" s="11">
        <v>0.5</v>
      </c>
      <c r="S36" s="11">
        <v>0.5</v>
      </c>
      <c r="T36" s="11">
        <v>40</v>
      </c>
      <c r="U36" s="7">
        <f t="shared" si="1"/>
        <v>10</v>
      </c>
      <c r="V36" s="25" t="s">
        <v>67</v>
      </c>
      <c r="W36" s="18" t="s">
        <v>68</v>
      </c>
    </row>
    <row r="37" spans="1:23" s="4" customFormat="1" ht="189" customHeight="1">
      <c r="A37" s="7">
        <v>35</v>
      </c>
      <c r="B37" s="8" t="s">
        <v>18</v>
      </c>
      <c r="C37" s="15"/>
      <c r="D37" s="26" t="s">
        <v>36</v>
      </c>
      <c r="E37" s="27" t="s">
        <v>25</v>
      </c>
      <c r="F37" s="11">
        <v>3</v>
      </c>
      <c r="G37" s="11">
        <v>1</v>
      </c>
      <c r="H37" s="11">
        <v>40</v>
      </c>
      <c r="I37" s="11"/>
      <c r="J37" s="7">
        <f t="shared" si="0"/>
        <v>120</v>
      </c>
      <c r="K37" s="25" t="s">
        <v>62</v>
      </c>
      <c r="L37" s="25" t="s">
        <v>63</v>
      </c>
      <c r="M37" s="27" t="s">
        <v>47</v>
      </c>
      <c r="N37" s="26" t="s">
        <v>122</v>
      </c>
      <c r="O37" s="13" t="s">
        <v>163</v>
      </c>
      <c r="P37" s="14" t="s">
        <v>132</v>
      </c>
      <c r="Q37" s="18" t="s">
        <v>73</v>
      </c>
      <c r="R37" s="11">
        <v>0.5</v>
      </c>
      <c r="S37" s="11">
        <v>0.5</v>
      </c>
      <c r="T37" s="11">
        <v>40</v>
      </c>
      <c r="U37" s="7">
        <f t="shared" si="1"/>
        <v>10</v>
      </c>
      <c r="V37" s="25" t="s">
        <v>67</v>
      </c>
      <c r="W37" s="18" t="s">
        <v>68</v>
      </c>
    </row>
    <row r="38" spans="1:23" s="4" customFormat="1" ht="187.5" customHeight="1">
      <c r="A38" s="7">
        <v>36</v>
      </c>
      <c r="B38" s="8" t="s">
        <v>18</v>
      </c>
      <c r="C38" s="15"/>
      <c r="D38" s="27" t="s">
        <v>43</v>
      </c>
      <c r="E38" s="27" t="s">
        <v>44</v>
      </c>
      <c r="F38" s="11">
        <v>3</v>
      </c>
      <c r="G38" s="11">
        <v>1</v>
      </c>
      <c r="H38" s="11">
        <v>15</v>
      </c>
      <c r="I38" s="11"/>
      <c r="J38" s="7">
        <f t="shared" si="0"/>
        <v>45</v>
      </c>
      <c r="K38" s="25" t="s">
        <v>59</v>
      </c>
      <c r="L38" s="18" t="s">
        <v>60</v>
      </c>
      <c r="M38" s="27" t="s">
        <v>45</v>
      </c>
      <c r="N38" s="27" t="s">
        <v>78</v>
      </c>
      <c r="O38" s="13" t="s">
        <v>140</v>
      </c>
      <c r="P38" s="14" t="s">
        <v>132</v>
      </c>
      <c r="Q38" s="18" t="s">
        <v>79</v>
      </c>
      <c r="R38" s="11">
        <v>0.5</v>
      </c>
      <c r="S38" s="11">
        <v>0.5</v>
      </c>
      <c r="T38" s="11">
        <v>15</v>
      </c>
      <c r="U38" s="7">
        <f t="shared" si="1"/>
        <v>3.75</v>
      </c>
      <c r="V38" s="25" t="s">
        <v>67</v>
      </c>
      <c r="W38" s="18" t="s">
        <v>68</v>
      </c>
    </row>
    <row r="39" spans="1:23" ht="351.75">
      <c r="A39" s="7">
        <v>37</v>
      </c>
      <c r="B39" s="8" t="s">
        <v>126</v>
      </c>
      <c r="C39" s="15"/>
      <c r="D39" s="27" t="s">
        <v>127</v>
      </c>
      <c r="E39" s="27" t="s">
        <v>128</v>
      </c>
      <c r="F39" s="11">
        <v>6</v>
      </c>
      <c r="G39" s="11">
        <v>2</v>
      </c>
      <c r="H39" s="11">
        <v>40</v>
      </c>
      <c r="I39" s="11"/>
      <c r="J39" s="7">
        <f t="shared" ref="J39" si="2">F39*G39*H39</f>
        <v>480</v>
      </c>
      <c r="K39" s="12" t="s">
        <v>61</v>
      </c>
      <c r="L39" s="12" t="s">
        <v>57</v>
      </c>
      <c r="M39" s="27" t="s">
        <v>129</v>
      </c>
      <c r="N39" s="27" t="s">
        <v>130</v>
      </c>
      <c r="O39" s="13" t="s">
        <v>142</v>
      </c>
      <c r="P39" s="14" t="s">
        <v>132</v>
      </c>
      <c r="Q39" s="18" t="s">
        <v>79</v>
      </c>
      <c r="R39" s="11">
        <v>3</v>
      </c>
      <c r="S39" s="11">
        <v>0.5</v>
      </c>
      <c r="T39" s="11">
        <v>40</v>
      </c>
      <c r="U39" s="7">
        <f t="shared" ref="U39" si="3">R39*S39*T39</f>
        <v>60</v>
      </c>
      <c r="V39" s="25" t="s">
        <v>62</v>
      </c>
      <c r="W39" s="25" t="s">
        <v>63</v>
      </c>
    </row>
  </sheetData>
  <mergeCells count="2">
    <mergeCell ref="Q1:W1"/>
    <mergeCell ref="A1:P1"/>
  </mergeCells>
  <phoneticPr fontId="13" type="noConversion"/>
  <conditionalFormatting sqref="J3:J39 U3:U38">
    <cfRule type="cellIs" dxfId="9" priority="11" operator="between">
      <formula>400</formula>
      <formula>1500</formula>
    </cfRule>
    <cfRule type="cellIs" dxfId="8" priority="12" operator="between">
      <formula>200</formula>
      <formula>400</formula>
    </cfRule>
    <cfRule type="cellIs" dxfId="7" priority="13" operator="between">
      <formula>70</formula>
      <formula>200</formula>
    </cfRule>
    <cfRule type="cellIs" dxfId="6" priority="14" operator="between">
      <formula>20</formula>
      <formula>70</formula>
    </cfRule>
    <cfRule type="cellIs" dxfId="5" priority="15" operator="between">
      <formula>0</formula>
      <formula>20</formula>
    </cfRule>
  </conditionalFormatting>
  <conditionalFormatting sqref="U39">
    <cfRule type="cellIs" dxfId="4" priority="1" operator="between">
      <formula>400</formula>
      <formula>1500</formula>
    </cfRule>
    <cfRule type="cellIs" dxfId="3" priority="2" operator="between">
      <formula>200</formula>
      <formula>400</formula>
    </cfRule>
    <cfRule type="cellIs" dxfId="2" priority="3" operator="between">
      <formula>70</formula>
      <formula>200</formula>
    </cfRule>
    <cfRule type="cellIs" dxfId="1" priority="4" operator="between">
      <formula>20</formula>
      <formula>70</formula>
    </cfRule>
    <cfRule type="cellIs" dxfId="0" priority="5" operator="between">
      <formula>0</formula>
      <formula>20</formula>
    </cfRule>
  </conditionalFormatting>
  <pageMargins left="0.70866141732283472" right="0.51181102362204722" top="0.74803149606299213" bottom="0.74803149606299213" header="0.31496062992125984" footer="0.31496062992125984"/>
  <pageSetup paperSize="9" scale="40" orientation="landscape" useFirstPageNumber="1" r:id="rId1"/>
  <headerFooter>
    <oddFooter>&amp;LİŞVEREN/İŞVEREN VEKİLİ                                       İŞYERİ HEK.&amp;CİŞ GÜVENLİĞİ UZM&amp;RÇALIŞAN TEM.      DESTEK ELEMANI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YAPI YÖN.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Tekev</dc:creator>
  <cp:lastModifiedBy>tk34756</cp:lastModifiedBy>
  <cp:lastPrinted>2021-02-03T11:21:39Z</cp:lastPrinted>
  <dcterms:created xsi:type="dcterms:W3CDTF">2017-10-12T11:37:04Z</dcterms:created>
  <dcterms:modified xsi:type="dcterms:W3CDTF">2021-02-03T11:21:41Z</dcterms:modified>
</cp:coreProperties>
</file>